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tmlirp-my.sharepoint.com/personal/esanchez_tmlirp_org/Documents/Documents/T&amp;C/"/>
    </mc:Choice>
  </mc:AlternateContent>
  <xr:revisionPtr revIDLastSave="0" documentId="8_{D3983687-2F95-4CF0-9523-354BC35EC82B}" xr6:coauthVersionLast="47" xr6:coauthVersionMax="47" xr10:uidLastSave="{00000000-0000-0000-0000-000000000000}"/>
  <bookViews>
    <workbookView xWindow="44880" yWindow="7290" windowWidth="29040" windowHeight="15720" tabRatio="500" activeTab="2" xr2:uid="{00000000-000D-0000-FFFF-FFFF00000000}"/>
  </bookViews>
  <sheets>
    <sheet name="Scores, Standings" sheetId="3" r:id="rId1"/>
    <sheet name="Playoffs" sheetId="10" r:id="rId2"/>
    <sheet name="Player Scoring" sheetId="2" r:id="rId3"/>
    <sheet name="Roster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2" l="1"/>
  <c r="A77" i="2"/>
  <c r="A65" i="2"/>
  <c r="A5" i="2" l="1"/>
  <c r="M89" i="2" l="1"/>
  <c r="M90" i="2"/>
  <c r="M91" i="2"/>
  <c r="M92" i="2"/>
  <c r="M93" i="2"/>
  <c r="M94" i="2"/>
  <c r="M95" i="2"/>
  <c r="M96" i="2"/>
  <c r="M97" i="2"/>
  <c r="M88" i="2"/>
  <c r="M77" i="2"/>
  <c r="M78" i="2"/>
  <c r="M79" i="2"/>
  <c r="M80" i="2"/>
  <c r="M81" i="2"/>
  <c r="M82" i="2"/>
  <c r="M83" i="2"/>
  <c r="M84" i="2"/>
  <c r="M85" i="2"/>
  <c r="M76" i="2"/>
  <c r="L65" i="2"/>
  <c r="L66" i="2"/>
  <c r="L67" i="2"/>
  <c r="L68" i="2"/>
  <c r="L69" i="2"/>
  <c r="L70" i="2"/>
  <c r="L71" i="2"/>
  <c r="L72" i="2"/>
  <c r="L73" i="2"/>
  <c r="L64" i="2"/>
  <c r="L53" i="2"/>
  <c r="L54" i="2"/>
  <c r="L55" i="2"/>
  <c r="L56" i="2"/>
  <c r="L57" i="2"/>
  <c r="L58" i="2"/>
  <c r="L59" i="2"/>
  <c r="L60" i="2"/>
  <c r="L61" i="2"/>
  <c r="L52" i="2"/>
  <c r="L41" i="2"/>
  <c r="L42" i="2"/>
  <c r="L43" i="2"/>
  <c r="L44" i="2"/>
  <c r="L45" i="2"/>
  <c r="L46" i="2"/>
  <c r="L47" i="2"/>
  <c r="L48" i="2"/>
  <c r="L49" i="2"/>
  <c r="L40" i="2"/>
  <c r="L29" i="2"/>
  <c r="L30" i="2"/>
  <c r="L31" i="2"/>
  <c r="L32" i="2"/>
  <c r="L33" i="2"/>
  <c r="L34" i="2"/>
  <c r="L35" i="2"/>
  <c r="L36" i="2"/>
  <c r="L37" i="2"/>
  <c r="L28" i="2"/>
  <c r="L25" i="2"/>
  <c r="L17" i="2"/>
  <c r="L18" i="2"/>
  <c r="L19" i="2"/>
  <c r="L20" i="2"/>
  <c r="L21" i="2"/>
  <c r="L22" i="2"/>
  <c r="L23" i="2"/>
  <c r="L24" i="2"/>
  <c r="L16" i="2"/>
  <c r="L5" i="2"/>
  <c r="L6" i="2"/>
  <c r="L7" i="2"/>
  <c r="L8" i="2"/>
  <c r="L9" i="2"/>
  <c r="L10" i="2"/>
  <c r="L11" i="2"/>
  <c r="L12" i="2"/>
  <c r="L13" i="2"/>
  <c r="L4" i="2"/>
  <c r="C23" i="2"/>
  <c r="C22" i="2"/>
  <c r="C21" i="2"/>
  <c r="C16" i="2"/>
  <c r="C17" i="2"/>
  <c r="A76" i="2"/>
  <c r="A88" i="2"/>
  <c r="E98" i="2"/>
  <c r="M98" i="2" s="1"/>
  <c r="B89" i="2"/>
  <c r="B90" i="2"/>
  <c r="B91" i="2"/>
  <c r="B92" i="2"/>
  <c r="B93" i="2"/>
  <c r="B94" i="2"/>
  <c r="B95" i="2"/>
  <c r="B96" i="2"/>
  <c r="B97" i="2"/>
  <c r="B88" i="2"/>
  <c r="B77" i="2"/>
  <c r="B78" i="2"/>
  <c r="B79" i="2"/>
  <c r="B80" i="2"/>
  <c r="B81" i="2"/>
  <c r="B82" i="2"/>
  <c r="B83" i="2"/>
  <c r="B84" i="2"/>
  <c r="B85" i="2"/>
  <c r="B76" i="2"/>
  <c r="B65" i="2"/>
  <c r="B66" i="2"/>
  <c r="B67" i="2"/>
  <c r="B68" i="2"/>
  <c r="B69" i="2"/>
  <c r="B70" i="2"/>
  <c r="B71" i="2"/>
  <c r="B72" i="2"/>
  <c r="B73" i="2"/>
  <c r="B64" i="2"/>
  <c r="B53" i="2"/>
  <c r="B54" i="2"/>
  <c r="B55" i="2"/>
  <c r="B56" i="2"/>
  <c r="B57" i="2"/>
  <c r="B58" i="2"/>
  <c r="B59" i="2"/>
  <c r="B60" i="2"/>
  <c r="B61" i="2"/>
  <c r="B52" i="2"/>
  <c r="C54" i="2"/>
  <c r="B41" i="2"/>
  <c r="B42" i="2"/>
  <c r="B43" i="2"/>
  <c r="B44" i="2"/>
  <c r="B45" i="2"/>
  <c r="B46" i="2"/>
  <c r="B47" i="2"/>
  <c r="B48" i="2"/>
  <c r="B49" i="2"/>
  <c r="B40" i="2"/>
  <c r="B29" i="2"/>
  <c r="B30" i="2"/>
  <c r="B31" i="2"/>
  <c r="B32" i="2"/>
  <c r="B33" i="2"/>
  <c r="B34" i="2"/>
  <c r="B35" i="2"/>
  <c r="B36" i="2"/>
  <c r="B37" i="2"/>
  <c r="B28" i="2"/>
  <c r="B17" i="2"/>
  <c r="B18" i="2"/>
  <c r="B19" i="2"/>
  <c r="B20" i="2"/>
  <c r="B21" i="2"/>
  <c r="B22" i="2"/>
  <c r="B23" i="2"/>
  <c r="B24" i="2"/>
  <c r="B25" i="2"/>
  <c r="B16" i="2"/>
  <c r="B4" i="2"/>
  <c r="B5" i="2"/>
  <c r="B6" i="2"/>
  <c r="B7" i="2"/>
  <c r="B8" i="2"/>
  <c r="B9" i="2"/>
  <c r="B10" i="2"/>
  <c r="B11" i="2"/>
  <c r="B12" i="2"/>
  <c r="B13" i="2"/>
  <c r="C36" i="2"/>
  <c r="C37" i="2"/>
  <c r="C89" i="2"/>
  <c r="C90" i="2"/>
  <c r="C91" i="2"/>
  <c r="C92" i="2"/>
  <c r="C93" i="2"/>
  <c r="C94" i="2"/>
  <c r="C95" i="2"/>
  <c r="C96" i="2"/>
  <c r="C97" i="2"/>
  <c r="C77" i="2"/>
  <c r="C78" i="2"/>
  <c r="C79" i="2"/>
  <c r="C80" i="2"/>
  <c r="C81" i="2"/>
  <c r="C82" i="2"/>
  <c r="C83" i="2"/>
  <c r="C84" i="2"/>
  <c r="C85" i="2"/>
  <c r="C76" i="2"/>
  <c r="C55" i="2"/>
  <c r="C56" i="2"/>
  <c r="C8" i="2"/>
  <c r="K14" i="2"/>
  <c r="K26" i="2"/>
  <c r="K38" i="2"/>
  <c r="L98" i="2"/>
  <c r="L86" i="2"/>
  <c r="K74" i="2"/>
  <c r="K62" i="2"/>
  <c r="K50" i="2"/>
  <c r="A4" i="2"/>
  <c r="J98" i="2"/>
  <c r="J86" i="2"/>
  <c r="G38" i="2"/>
  <c r="D74" i="2"/>
  <c r="L74" i="2" s="1"/>
  <c r="D62" i="2"/>
  <c r="L62" i="2" s="1"/>
  <c r="C88" i="2"/>
  <c r="C5" i="2"/>
  <c r="C4" i="2"/>
  <c r="C73" i="2"/>
  <c r="C72" i="2"/>
  <c r="C71" i="2"/>
  <c r="C70" i="2"/>
  <c r="C69" i="2"/>
  <c r="C68" i="2"/>
  <c r="C67" i="2"/>
  <c r="C66" i="2"/>
  <c r="C65" i="2"/>
  <c r="C64" i="2"/>
  <c r="C61" i="2"/>
  <c r="C60" i="2"/>
  <c r="C59" i="2"/>
  <c r="C58" i="2"/>
  <c r="C57" i="2"/>
  <c r="C53" i="2"/>
  <c r="C52" i="2"/>
  <c r="C49" i="2"/>
  <c r="C48" i="2"/>
  <c r="C47" i="2"/>
  <c r="C46" i="2"/>
  <c r="C45" i="2"/>
  <c r="C44" i="2"/>
  <c r="C43" i="2"/>
  <c r="C42" i="2"/>
  <c r="C41" i="2"/>
  <c r="C40" i="2"/>
  <c r="C35" i="2"/>
  <c r="C34" i="2"/>
  <c r="C33" i="2"/>
  <c r="C32" i="2"/>
  <c r="C31" i="2"/>
  <c r="C30" i="2"/>
  <c r="C29" i="2"/>
  <c r="C28" i="2"/>
  <c r="C25" i="2"/>
  <c r="C24" i="2"/>
  <c r="C20" i="2"/>
  <c r="C19" i="2"/>
  <c r="C18" i="2"/>
  <c r="A53" i="2"/>
  <c r="A41" i="2"/>
  <c r="A29" i="2"/>
  <c r="A17" i="2"/>
  <c r="I98" i="2"/>
  <c r="H98" i="2"/>
  <c r="G98" i="2"/>
  <c r="F98" i="2"/>
  <c r="I86" i="2"/>
  <c r="H86" i="2"/>
  <c r="G86" i="2"/>
  <c r="F86" i="2"/>
  <c r="E86" i="2"/>
  <c r="M86" i="2" s="1"/>
  <c r="A64" i="2"/>
  <c r="A52" i="2"/>
  <c r="A40" i="2"/>
  <c r="A28" i="2"/>
  <c r="A16" i="2"/>
  <c r="C13" i="2"/>
  <c r="C12" i="2"/>
  <c r="C11" i="2"/>
  <c r="C10" i="2"/>
  <c r="C9" i="2"/>
  <c r="C7" i="2"/>
  <c r="C6" i="2"/>
  <c r="J74" i="2"/>
  <c r="I74" i="2"/>
  <c r="H74" i="2"/>
  <c r="G74" i="2"/>
  <c r="F74" i="2"/>
  <c r="E74" i="2"/>
  <c r="J62" i="2"/>
  <c r="I62" i="2"/>
  <c r="H62" i="2"/>
  <c r="G62" i="2"/>
  <c r="F62" i="2"/>
  <c r="E62" i="2"/>
  <c r="J50" i="2"/>
  <c r="I50" i="2"/>
  <c r="H50" i="2"/>
  <c r="G50" i="2"/>
  <c r="F50" i="2"/>
  <c r="E50" i="2"/>
  <c r="D50" i="2"/>
  <c r="L50" i="2" s="1"/>
  <c r="J38" i="2"/>
  <c r="I38" i="2"/>
  <c r="H38" i="2"/>
  <c r="F38" i="2"/>
  <c r="E38" i="2"/>
  <c r="D38" i="2"/>
  <c r="L38" i="2" s="1"/>
  <c r="J26" i="2"/>
  <c r="I26" i="2"/>
  <c r="H26" i="2"/>
  <c r="G26" i="2"/>
  <c r="F26" i="2"/>
  <c r="E26" i="2"/>
  <c r="D26" i="2"/>
  <c r="J14" i="2"/>
  <c r="I14" i="2"/>
  <c r="H14" i="2"/>
  <c r="G14" i="2"/>
  <c r="F14" i="2"/>
  <c r="D14" i="2"/>
  <c r="E14" i="2"/>
  <c r="K98" i="2"/>
  <c r="K86" i="2"/>
  <c r="L26" i="2" l="1"/>
  <c r="L14" i="2"/>
</calcChain>
</file>

<file path=xl/sharedStrings.xml><?xml version="1.0" encoding="utf-8"?>
<sst xmlns="http://schemas.openxmlformats.org/spreadsheetml/2006/main" count="309" uniqueCount="160">
  <si>
    <t>PLAYER</t>
  </si>
  <si>
    <t>Scoring</t>
  </si>
  <si>
    <t>Team</t>
  </si>
  <si>
    <t>Number</t>
  </si>
  <si>
    <t>Player</t>
  </si>
  <si>
    <t>Season</t>
  </si>
  <si>
    <t>round 1</t>
  </si>
  <si>
    <r>
      <t xml:space="preserve">(H)white   </t>
    </r>
    <r>
      <rPr>
        <sz val="10"/>
        <color rgb="FF000000"/>
        <rFont val="Arial"/>
        <family val="2"/>
      </rPr>
      <t>or</t>
    </r>
    <r>
      <rPr>
        <sz val="14"/>
        <color rgb="FF000000"/>
        <rFont val="Arial"/>
        <family val="2"/>
      </rPr>
      <t xml:space="preserve">   (V)black</t>
    </r>
  </si>
  <si>
    <r>
      <t xml:space="preserve">(H)white   </t>
    </r>
    <r>
      <rPr>
        <sz val="10"/>
        <color rgb="FF000000"/>
        <rFont val="Arial"/>
        <family val="2"/>
      </rPr>
      <t>or</t>
    </r>
    <r>
      <rPr>
        <sz val="14"/>
        <color rgb="FF000000"/>
        <rFont val="Arial"/>
        <family val="2"/>
      </rPr>
      <t xml:space="preserve">     (V)black</t>
    </r>
  </si>
  <si>
    <t>Game</t>
  </si>
  <si>
    <t>Playoff</t>
  </si>
  <si>
    <t>coach:</t>
  </si>
  <si>
    <t>Standings</t>
  </si>
  <si>
    <t>Bamford</t>
  </si>
  <si>
    <t>Mendenhall</t>
  </si>
  <si>
    <t>Coach</t>
  </si>
  <si>
    <t>Week 7</t>
  </si>
  <si>
    <t>Playoffs</t>
  </si>
  <si>
    <t>Herring</t>
  </si>
  <si>
    <t>Diaz</t>
  </si>
  <si>
    <t>W</t>
  </si>
  <si>
    <t>L</t>
  </si>
  <si>
    <t>1</t>
  </si>
  <si>
    <t>3</t>
  </si>
  <si>
    <t>4</t>
  </si>
  <si>
    <t>5</t>
  </si>
  <si>
    <t>6</t>
  </si>
  <si>
    <t xml:space="preserve">Week 1 </t>
  </si>
  <si>
    <t>Week 2</t>
  </si>
  <si>
    <t>Week 3</t>
  </si>
  <si>
    <t>Week 4</t>
  </si>
  <si>
    <t>Week 5</t>
  </si>
  <si>
    <t>Week 6</t>
  </si>
  <si>
    <t>HOME</t>
  </si>
  <si>
    <t>AWAY</t>
  </si>
  <si>
    <t>Score</t>
  </si>
  <si>
    <t>Time</t>
  </si>
  <si>
    <t>D</t>
  </si>
  <si>
    <t>SINGLE ELIMINATION TOURNAMENT</t>
  </si>
  <si>
    <t>Only 1 Timeout per team in OT</t>
  </si>
  <si>
    <t>Overtime (OT) RULES STILL APPLY</t>
  </si>
  <si>
    <t>Round 2</t>
  </si>
  <si>
    <t>Round 1</t>
  </si>
  <si>
    <t>Visitor  Black</t>
  </si>
  <si>
    <t>Team Name</t>
  </si>
  <si>
    <t>Home Team provides Adult Scorekeeper</t>
  </si>
  <si>
    <t>Away Team provides Adult Timekeeper</t>
  </si>
  <si>
    <t>Home White</t>
  </si>
  <si>
    <t xml:space="preserve"> </t>
  </si>
  <si>
    <t xml:space="preserve">6 </t>
  </si>
  <si>
    <t>2024-25</t>
  </si>
  <si>
    <t>Playoff seeding and possible divisions not yet determined</t>
  </si>
  <si>
    <t>Cazares</t>
  </si>
  <si>
    <t>Moore</t>
  </si>
  <si>
    <t>Sandoval</t>
  </si>
  <si>
    <t>Erickson</t>
  </si>
  <si>
    <t>2 or 3</t>
  </si>
  <si>
    <t>1 or 4</t>
  </si>
  <si>
    <t>Fusion</t>
  </si>
  <si>
    <t>RedHawks</t>
  </si>
  <si>
    <t>Game Schedule</t>
  </si>
  <si>
    <t>Mustangs</t>
  </si>
  <si>
    <t>Middle School Boys</t>
  </si>
  <si>
    <t>Flyers</t>
  </si>
  <si>
    <t>Longhorns</t>
  </si>
  <si>
    <t>Wolverines</t>
  </si>
  <si>
    <t>Tigers</t>
  </si>
  <si>
    <t>Home wears White Jerseys</t>
  </si>
  <si>
    <t>Home sits on left on scorekeeper</t>
  </si>
  <si>
    <t>facing the court</t>
  </si>
  <si>
    <t>Vihaan Abburi</t>
  </si>
  <si>
    <t>Noah Bamford</t>
  </si>
  <si>
    <t>Elijah Bamford</t>
  </si>
  <si>
    <t>Bronson Brady</t>
  </si>
  <si>
    <t>Miles Brooks</t>
  </si>
  <si>
    <t>Foster Court</t>
  </si>
  <si>
    <t>Alessandro DiGiulio</t>
  </si>
  <si>
    <t>Aakash Hirode</t>
  </si>
  <si>
    <t>Christopher Kirker</t>
  </si>
  <si>
    <t>Lucas Toth</t>
  </si>
  <si>
    <t>Finley Allison</t>
  </si>
  <si>
    <t>Nathan Engel</t>
  </si>
  <si>
    <t>Reyansh Jhamb</t>
  </si>
  <si>
    <t>Elias Kahle</t>
  </si>
  <si>
    <t>Joey Milner</t>
  </si>
  <si>
    <t>Pascal Rubio</t>
  </si>
  <si>
    <t>Jackson Shults</t>
  </si>
  <si>
    <t>Gavin Smith</t>
  </si>
  <si>
    <t>Grayson Sutton</t>
  </si>
  <si>
    <t>Gibson Waggoner</t>
  </si>
  <si>
    <t>Ethan Chen</t>
  </si>
  <si>
    <t>Elliot Diaz</t>
  </si>
  <si>
    <t>Warren Johnson</t>
  </si>
  <si>
    <t>Leo Kim</t>
  </si>
  <si>
    <t>Jonas Leclercq</t>
  </si>
  <si>
    <t>Abe Maddox</t>
  </si>
  <si>
    <t>Liam Martin</t>
  </si>
  <si>
    <t>Mateo Pena</t>
  </si>
  <si>
    <t>Jaemin Shin</t>
  </si>
  <si>
    <t>Julian Sigcho</t>
  </si>
  <si>
    <t>Evan Barkley</t>
  </si>
  <si>
    <t>Turner Cone</t>
  </si>
  <si>
    <t>Eli Dominguez</t>
  </si>
  <si>
    <t>Brayden Erickson</t>
  </si>
  <si>
    <t>Gage Goss</t>
  </si>
  <si>
    <t>Harry Owen</t>
  </si>
  <si>
    <t>Jin Hyeonjun</t>
  </si>
  <si>
    <t>Jack Leuschen</t>
  </si>
  <si>
    <t>Collin McDaniel</t>
  </si>
  <si>
    <t>Travis Shriner</t>
  </si>
  <si>
    <t>Rudy Alba, Jr.</t>
  </si>
  <si>
    <t>Noah Barafwala</t>
  </si>
  <si>
    <t>Max Bellington</t>
  </si>
  <si>
    <t>Ayaan Ferris</t>
  </si>
  <si>
    <t>Grayson Harlan</t>
  </si>
  <si>
    <t>John Herring</t>
  </si>
  <si>
    <t>Cooper Hines</t>
  </si>
  <si>
    <t>Charlie Ivy</t>
  </si>
  <si>
    <t>Warren Jistel</t>
  </si>
  <si>
    <t>Elliot Richards</t>
  </si>
  <si>
    <t>Keon Burnham</t>
  </si>
  <si>
    <t>Kyle Heckler</t>
  </si>
  <si>
    <t>Jax Hopper</t>
  </si>
  <si>
    <t>Wyatt Moore</t>
  </si>
  <si>
    <t>Dylan Moore</t>
  </si>
  <si>
    <t>Landon Moore</t>
  </si>
  <si>
    <t>Avery Pak</t>
  </si>
  <si>
    <t>Daniel Shifman</t>
  </si>
  <si>
    <t>Corbin Simmons</t>
  </si>
  <si>
    <t>Dudley Snyder</t>
  </si>
  <si>
    <t>Caden Bennett</t>
  </si>
  <si>
    <t>Evan Gonzalez</t>
  </si>
  <si>
    <t>Topher Mashburn</t>
  </si>
  <si>
    <t>Benjamin Matthews</t>
  </si>
  <si>
    <t>Nash Mefford</t>
  </si>
  <si>
    <t>Parker Mendenhall</t>
  </si>
  <si>
    <t>Wylan Nixon</t>
  </si>
  <si>
    <t>Fisher Underbrink</t>
  </si>
  <si>
    <t>James Villareal</t>
  </si>
  <si>
    <t>Archer Voss</t>
  </si>
  <si>
    <t>Pierce Allen</t>
  </si>
  <si>
    <t>Parker Bevel</t>
  </si>
  <si>
    <t>Parker Brown</t>
  </si>
  <si>
    <t>Mason Hunt</t>
  </si>
  <si>
    <t>Atiksh Jena</t>
  </si>
  <si>
    <t>Evan Malik</t>
  </si>
  <si>
    <t>Shawn Park</t>
  </si>
  <si>
    <t>Shrey Patel</t>
  </si>
  <si>
    <t>Wilder Pfluger</t>
  </si>
  <si>
    <t>Isaiah Wagner</t>
  </si>
  <si>
    <t>Saturday, February 8</t>
  </si>
  <si>
    <t>Redhawks</t>
  </si>
  <si>
    <t>Sat Dec 14 - Deerpark Middle</t>
  </si>
  <si>
    <t>Saturday Jan 11 - Deerpark Middle</t>
  </si>
  <si>
    <t>Saturday Jan 18 - Deerpark Middle</t>
  </si>
  <si>
    <t>Sunday Jan 26 - Deerpark Middle</t>
  </si>
  <si>
    <t>Sunday, Feb 2 - Deerpark Middle</t>
  </si>
  <si>
    <t>Saturday January 25 - Deerpark Middle</t>
  </si>
  <si>
    <t>6 games plus playoffs on Feb 8.</t>
  </si>
  <si>
    <t>Deerpark Middle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</si>
</sst>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2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Verdana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color theme="1"/>
      <name val="Arial Narrow"/>
      <family val="2"/>
    </font>
    <font>
      <b/>
      <u/>
      <sz val="10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Verdana"/>
      <family val="2"/>
    </font>
    <font>
      <sz val="16"/>
      <color rgb="FF000000"/>
      <name val="Arial Narrow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0"/>
      <color theme="1"/>
      <name val="Verdana"/>
      <family val="2"/>
    </font>
    <font>
      <sz val="10"/>
      <color rgb="FF000000"/>
      <name val="Arial"/>
      <family val="2"/>
    </font>
    <font>
      <b/>
      <sz val="20"/>
      <color rgb="FF000000"/>
      <name val="Arial Narrow"/>
      <family val="2"/>
    </font>
    <font>
      <sz val="16"/>
      <color theme="1"/>
      <name val="Verdana"/>
      <family val="2"/>
    </font>
    <font>
      <b/>
      <sz val="20"/>
      <color theme="1"/>
      <name val="Arial Narrow"/>
      <family val="2"/>
    </font>
    <font>
      <b/>
      <sz val="16"/>
      <color rgb="FF000000"/>
      <name val="Arial Narrow"/>
      <family val="2"/>
    </font>
    <font>
      <b/>
      <sz val="10"/>
      <color rgb="FF000000"/>
      <name val="Verdana"/>
      <family val="2"/>
    </font>
    <font>
      <b/>
      <u/>
      <sz val="8"/>
      <name val="Arial"/>
      <family val="2"/>
    </font>
    <font>
      <sz val="9"/>
      <color rgb="FF000000"/>
      <name val="Arial"/>
      <family val="2"/>
    </font>
    <font>
      <b/>
      <sz val="10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3FCDFF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dotted">
        <color rgb="FF000000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dotted">
        <color rgb="FF000000"/>
      </right>
      <top style="dotted">
        <color auto="1"/>
      </top>
      <bottom style="dotted">
        <color auto="1"/>
      </bottom>
      <diagonal/>
    </border>
    <border>
      <left/>
      <right style="dotted">
        <color rgb="FF000000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12" fillId="0" borderId="15" xfId="0" applyFont="1" applyBorder="1" applyAlignment="1">
      <alignment wrapText="1"/>
    </xf>
    <xf numFmtId="0" fontId="13" fillId="0" borderId="14" xfId="0" applyFont="1" applyBorder="1" applyAlignment="1">
      <alignment horizontal="center" wrapText="1"/>
    </xf>
    <xf numFmtId="14" fontId="11" fillId="0" borderId="11" xfId="0" applyNumberFormat="1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4" fillId="0" borderId="0" xfId="5" applyFont="1"/>
    <xf numFmtId="0" fontId="14" fillId="0" borderId="0" xfId="5"/>
    <xf numFmtId="0" fontId="7" fillId="0" borderId="0" xfId="5" applyFont="1"/>
    <xf numFmtId="0" fontId="7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4" fillId="0" borderId="0" xfId="5" applyAlignment="1">
      <alignment horizontal="center"/>
    </xf>
    <xf numFmtId="0" fontId="15" fillId="0" borderId="0" xfId="0" applyFont="1"/>
    <xf numFmtId="0" fontId="8" fillId="0" borderId="0" xfId="5" applyFont="1"/>
    <xf numFmtId="0" fontId="15" fillId="2" borderId="0" xfId="0" applyFont="1" applyFill="1"/>
    <xf numFmtId="0" fontId="6" fillId="3" borderId="0" xfId="1" applyFont="1" applyFill="1"/>
    <xf numFmtId="0" fontId="0" fillId="3" borderId="0" xfId="0" applyFill="1"/>
    <xf numFmtId="0" fontId="16" fillId="2" borderId="4" xfId="0" applyFont="1" applyFill="1" applyBorder="1"/>
    <xf numFmtId="0" fontId="17" fillId="2" borderId="5" xfId="0" applyFont="1" applyFill="1" applyBorder="1"/>
    <xf numFmtId="0" fontId="19" fillId="3" borderId="0" xfId="0" applyFont="1" applyFill="1"/>
    <xf numFmtId="0" fontId="5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5" fillId="0" borderId="8" xfId="0" applyFont="1" applyBorder="1"/>
    <xf numFmtId="0" fontId="15" fillId="2" borderId="8" xfId="0" applyFont="1" applyFill="1" applyBorder="1"/>
    <xf numFmtId="0" fontId="5" fillId="2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3" borderId="0" xfId="0" applyFont="1" applyFill="1"/>
    <xf numFmtId="0" fontId="23" fillId="3" borderId="0" xfId="0" applyFont="1" applyFill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5" applyFont="1" applyAlignment="1">
      <alignment horizontal="center"/>
    </xf>
    <xf numFmtId="0" fontId="15" fillId="2" borderId="26" xfId="0" applyFont="1" applyFill="1" applyBorder="1"/>
    <xf numFmtId="0" fontId="15" fillId="0" borderId="26" xfId="0" applyFont="1" applyBorder="1"/>
    <xf numFmtId="0" fontId="25" fillId="2" borderId="0" xfId="0" applyFont="1" applyFill="1"/>
    <xf numFmtId="14" fontId="0" fillId="0" borderId="0" xfId="0" applyNumberFormat="1"/>
    <xf numFmtId="0" fontId="26" fillId="0" borderId="0" xfId="5" applyFont="1" applyAlignment="1">
      <alignment horizontal="center"/>
    </xf>
    <xf numFmtId="20" fontId="27" fillId="0" borderId="11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28" fillId="0" borderId="0" xfId="0" applyFont="1"/>
    <xf numFmtId="0" fontId="11" fillId="0" borderId="14" xfId="0" applyFont="1" applyBorder="1" applyAlignment="1">
      <alignment wrapText="1"/>
    </xf>
    <xf numFmtId="0" fontId="28" fillId="0" borderId="29" xfId="0" applyFont="1" applyBorder="1"/>
    <xf numFmtId="0" fontId="11" fillId="0" borderId="26" xfId="0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20" fontId="27" fillId="0" borderId="9" xfId="0" applyNumberFormat="1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20" fontId="27" fillId="0" borderId="15" xfId="0" applyNumberFormat="1" applyFont="1" applyBorder="1" applyAlignment="1">
      <alignment horizontal="center" vertical="center" wrapText="1"/>
    </xf>
    <xf numFmtId="0" fontId="28" fillId="0" borderId="28" xfId="0" applyFont="1" applyBorder="1"/>
    <xf numFmtId="0" fontId="0" fillId="0" borderId="28" xfId="0" applyBorder="1"/>
    <xf numFmtId="0" fontId="8" fillId="0" borderId="28" xfId="0" applyFont="1" applyBorder="1"/>
    <xf numFmtId="0" fontId="28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2" fillId="0" borderId="14" xfId="0" applyFont="1" applyBorder="1" applyAlignment="1">
      <alignment wrapText="1"/>
    </xf>
    <xf numFmtId="0" fontId="30" fillId="0" borderId="26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49" fontId="7" fillId="0" borderId="0" xfId="5" applyNumberFormat="1" applyFont="1" applyAlignment="1">
      <alignment horizontal="center"/>
    </xf>
    <xf numFmtId="49" fontId="26" fillId="0" borderId="0" xfId="5" applyNumberFormat="1" applyFont="1" applyAlignment="1">
      <alignment horizontal="center"/>
    </xf>
    <xf numFmtId="0" fontId="31" fillId="0" borderId="27" xfId="0" applyFont="1" applyBorder="1"/>
    <xf numFmtId="0" fontId="31" fillId="0" borderId="26" xfId="0" applyFont="1" applyBorder="1"/>
    <xf numFmtId="0" fontId="0" fillId="4" borderId="28" xfId="0" applyFill="1" applyBorder="1" applyAlignment="1">
      <alignment horizontal="center"/>
    </xf>
    <xf numFmtId="164" fontId="27" fillId="0" borderId="9" xfId="0" applyNumberFormat="1" applyFont="1" applyBorder="1" applyAlignment="1">
      <alignment horizontal="center" vertical="center" wrapText="1"/>
    </xf>
    <xf numFmtId="164" fontId="27" fillId="0" borderId="11" xfId="0" applyNumberFormat="1" applyFont="1" applyBorder="1" applyAlignment="1">
      <alignment horizontal="center" vertical="center" wrapText="1"/>
    </xf>
    <xf numFmtId="16" fontId="8" fillId="4" borderId="28" xfId="0" applyNumberFormat="1" applyFont="1" applyFill="1" applyBorder="1"/>
    <xf numFmtId="0" fontId="26" fillId="0" borderId="0" xfId="0" applyFont="1" applyAlignment="1">
      <alignment horizontal="center"/>
    </xf>
    <xf numFmtId="0" fontId="28" fillId="0" borderId="28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21" fillId="0" borderId="30" xfId="0" applyFont="1" applyBorder="1" applyAlignment="1">
      <alignment horizontal="center"/>
    </xf>
    <xf numFmtId="0" fontId="8" fillId="4" borderId="28" xfId="0" applyFont="1" applyFill="1" applyBorder="1"/>
    <xf numFmtId="0" fontId="0" fillId="7" borderId="28" xfId="0" applyFill="1" applyBorder="1" applyAlignment="1">
      <alignment horizontal="center"/>
    </xf>
    <xf numFmtId="0" fontId="8" fillId="7" borderId="28" xfId="0" applyFont="1" applyFill="1" applyBorder="1"/>
    <xf numFmtId="16" fontId="8" fillId="7" borderId="28" xfId="0" applyNumberFormat="1" applyFont="1" applyFill="1" applyBorder="1"/>
    <xf numFmtId="164" fontId="27" fillId="0" borderId="15" xfId="0" applyNumberFormat="1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16" fontId="0" fillId="4" borderId="28" xfId="0" applyNumberFormat="1" applyFill="1" applyBorder="1" applyAlignment="1">
      <alignment horizontal="left"/>
    </xf>
    <xf numFmtId="16" fontId="0" fillId="7" borderId="28" xfId="0" applyNumberFormat="1" applyFill="1" applyBorder="1" applyAlignment="1">
      <alignment horizontal="left"/>
    </xf>
    <xf numFmtId="0" fontId="30" fillId="0" borderId="12" xfId="0" applyFont="1" applyBorder="1" applyAlignment="1">
      <alignment horizontal="center"/>
    </xf>
    <xf numFmtId="164" fontId="27" fillId="0" borderId="26" xfId="0" applyNumberFormat="1" applyFont="1" applyBorder="1" applyAlignment="1">
      <alignment horizontal="center" wrapText="1"/>
    </xf>
    <xf numFmtId="14" fontId="11" fillId="0" borderId="2" xfId="0" applyNumberFormat="1" applyFont="1" applyBorder="1" applyAlignment="1">
      <alignment horizontal="center" wrapText="1"/>
    </xf>
    <xf numFmtId="14" fontId="11" fillId="0" borderId="13" xfId="0" applyNumberFormat="1" applyFont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4" fillId="0" borderId="0" xfId="5" applyFont="1" applyAlignment="1">
      <alignment horizontal="center"/>
    </xf>
    <xf numFmtId="0" fontId="24" fillId="0" borderId="0" xfId="0" applyFont="1"/>
    <xf numFmtId="0" fontId="24" fillId="5" borderId="7" xfId="0" applyFont="1" applyFill="1" applyBorder="1" applyAlignment="1">
      <alignment horizontal="center"/>
    </xf>
    <xf numFmtId="0" fontId="24" fillId="5" borderId="24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6" borderId="24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24" fillId="5" borderId="25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24" fillId="6" borderId="2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8" fillId="2" borderId="9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17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6" fillId="2" borderId="18" xfId="0" applyFont="1" applyFill="1" applyBorder="1" applyAlignment="1">
      <alignment horizontal="left"/>
    </xf>
    <xf numFmtId="0" fontId="24" fillId="5" borderId="8" xfId="0" applyFont="1" applyFill="1" applyBorder="1" applyAlignment="1">
      <alignment horizontal="center"/>
    </xf>
    <xf numFmtId="0" fontId="24" fillId="5" borderId="22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4" fillId="6" borderId="22" xfId="0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FCDFF"/>
      <color rgb="FF0000FF"/>
      <color rgb="FF3366FF"/>
      <color rgb="FFF58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opLeftCell="A7" workbookViewId="0">
      <selection activeCell="K22" sqref="K22"/>
    </sheetView>
  </sheetViews>
  <sheetFormatPr defaultRowHeight="12.4" x14ac:dyDescent="0.3"/>
  <cols>
    <col min="3" max="3" width="9" style="2"/>
    <col min="4" max="4" width="9" style="45"/>
    <col min="5" max="5" width="9" style="45" customWidth="1"/>
    <col min="6" max="6" width="4.76171875" customWidth="1"/>
    <col min="8" max="8" width="10.3515625" customWidth="1"/>
    <col min="9" max="9" width="4.3515625" customWidth="1"/>
    <col min="10" max="10" width="4.234375" customWidth="1"/>
    <col min="11" max="11" width="3.234375" customWidth="1"/>
    <col min="12" max="12" width="9.46875" customWidth="1"/>
  </cols>
  <sheetData>
    <row r="1" spans="1:14" ht="12.75" thickBot="1" x14ac:dyDescent="0.35">
      <c r="D1" s="47"/>
      <c r="H1" s="41">
        <v>44190</v>
      </c>
    </row>
    <row r="2" spans="1:14" x14ac:dyDescent="0.3">
      <c r="A2" s="84" t="s">
        <v>50</v>
      </c>
      <c r="B2" s="86" t="s">
        <v>62</v>
      </c>
      <c r="C2" s="88"/>
      <c r="D2" s="90"/>
      <c r="E2" s="91"/>
      <c r="G2" s="4" t="s">
        <v>12</v>
      </c>
      <c r="H2" s="4"/>
      <c r="J2" s="4"/>
      <c r="L2" s="4"/>
      <c r="M2" s="4"/>
    </row>
    <row r="3" spans="1:14" ht="12.75" thickBot="1" x14ac:dyDescent="0.35">
      <c r="A3" s="85"/>
      <c r="B3" s="87"/>
      <c r="C3" s="89"/>
      <c r="D3" s="89"/>
      <c r="E3" s="92"/>
      <c r="G3" s="4"/>
      <c r="H3" s="4"/>
      <c r="J3" s="4"/>
      <c r="K3" s="4"/>
      <c r="L3" s="4"/>
      <c r="M3" s="4"/>
      <c r="N3" s="4"/>
    </row>
    <row r="4" spans="1:14" ht="12.75" thickBot="1" x14ac:dyDescent="0.35">
      <c r="A4" s="5"/>
      <c r="B4" s="59"/>
      <c r="C4" s="6"/>
      <c r="D4" s="6"/>
      <c r="E4" s="6"/>
      <c r="G4" s="4" t="s">
        <v>45</v>
      </c>
      <c r="H4" s="4"/>
      <c r="I4" s="4"/>
    </row>
    <row r="5" spans="1:14" x14ac:dyDescent="0.3">
      <c r="A5" s="4" t="s">
        <v>60</v>
      </c>
      <c r="G5" t="s">
        <v>46</v>
      </c>
      <c r="I5" s="41"/>
    </row>
    <row r="6" spans="1:14" ht="12.75" thickBot="1" x14ac:dyDescent="0.35">
      <c r="B6" s="4" t="s">
        <v>47</v>
      </c>
      <c r="D6" s="47" t="s">
        <v>43</v>
      </c>
      <c r="E6" s="47"/>
    </row>
    <row r="7" spans="1:14" ht="35.25" thickBot="1" x14ac:dyDescent="0.4">
      <c r="A7" s="7" t="s">
        <v>27</v>
      </c>
      <c r="B7" s="9" t="s">
        <v>152</v>
      </c>
      <c r="C7" s="8"/>
      <c r="D7" s="9"/>
      <c r="E7" s="46"/>
      <c r="G7" s="54" t="s">
        <v>15</v>
      </c>
      <c r="H7" s="71" t="s">
        <v>44</v>
      </c>
      <c r="I7" s="57" t="s">
        <v>20</v>
      </c>
      <c r="J7" s="57" t="s">
        <v>21</v>
      </c>
    </row>
    <row r="8" spans="1:14" ht="13.15" thickBot="1" x14ac:dyDescent="0.4">
      <c r="A8" s="78">
        <v>0.5</v>
      </c>
      <c r="B8" s="51" t="s">
        <v>151</v>
      </c>
      <c r="C8" s="44">
        <v>43</v>
      </c>
      <c r="D8" s="44" t="s">
        <v>66</v>
      </c>
      <c r="E8" s="48">
        <v>18</v>
      </c>
      <c r="G8" s="55" t="s">
        <v>13</v>
      </c>
      <c r="H8" s="56" t="s">
        <v>66</v>
      </c>
      <c r="I8" s="58"/>
      <c r="J8" s="58">
        <v>1</v>
      </c>
      <c r="K8" s="4"/>
    </row>
    <row r="9" spans="1:14" ht="13.15" thickBot="1" x14ac:dyDescent="0.4">
      <c r="A9" s="78">
        <v>0.54166666666666696</v>
      </c>
      <c r="B9" s="51" t="s">
        <v>61</v>
      </c>
      <c r="C9" s="44">
        <v>21</v>
      </c>
      <c r="D9" s="44" t="s">
        <v>58</v>
      </c>
      <c r="E9" s="48">
        <v>18</v>
      </c>
      <c r="G9" s="56" t="s">
        <v>52</v>
      </c>
      <c r="H9" s="56" t="s">
        <v>58</v>
      </c>
      <c r="I9" s="58"/>
      <c r="J9" s="58">
        <v>1</v>
      </c>
    </row>
    <row r="10" spans="1:14" ht="13.15" thickBot="1" x14ac:dyDescent="0.4">
      <c r="A10" s="78">
        <v>0.58333333333333304</v>
      </c>
      <c r="B10" s="51" t="s">
        <v>53</v>
      </c>
      <c r="C10" s="49">
        <v>12</v>
      </c>
      <c r="D10" s="44" t="s">
        <v>65</v>
      </c>
      <c r="E10" s="48">
        <v>37</v>
      </c>
      <c r="G10" s="56" t="s">
        <v>53</v>
      </c>
      <c r="H10" s="56" t="s">
        <v>53</v>
      </c>
      <c r="I10" s="58"/>
      <c r="J10" s="58">
        <v>1</v>
      </c>
    </row>
    <row r="11" spans="1:14" ht="13.15" thickBot="1" x14ac:dyDescent="0.4">
      <c r="A11" s="78">
        <v>0.625</v>
      </c>
      <c r="B11" s="51" t="s">
        <v>64</v>
      </c>
      <c r="C11" s="44">
        <v>14</v>
      </c>
      <c r="D11" s="44" t="s">
        <v>63</v>
      </c>
      <c r="E11" s="48">
        <v>46</v>
      </c>
      <c r="G11" s="56" t="s">
        <v>54</v>
      </c>
      <c r="H11" s="56" t="s">
        <v>59</v>
      </c>
      <c r="I11" s="58">
        <v>1</v>
      </c>
      <c r="J11" s="58"/>
      <c r="K11" s="4"/>
    </row>
    <row r="12" spans="1:14" x14ac:dyDescent="0.3">
      <c r="B12" s="4"/>
      <c r="G12" s="56" t="s">
        <v>14</v>
      </c>
      <c r="H12" s="56" t="s">
        <v>63</v>
      </c>
      <c r="I12" s="58">
        <v>1</v>
      </c>
      <c r="J12" s="58"/>
      <c r="K12" s="4"/>
    </row>
    <row r="13" spans="1:14" ht="12.75" thickBot="1" x14ac:dyDescent="0.35">
      <c r="A13" s="45" t="s">
        <v>28</v>
      </c>
      <c r="B13" s="4" t="s">
        <v>153</v>
      </c>
      <c r="G13" s="56" t="s">
        <v>18</v>
      </c>
      <c r="H13" s="56" t="s">
        <v>65</v>
      </c>
      <c r="I13" s="58">
        <v>1</v>
      </c>
      <c r="J13" s="58"/>
      <c r="K13" s="4"/>
    </row>
    <row r="14" spans="1:14" ht="13.15" thickBot="1" x14ac:dyDescent="0.4">
      <c r="A14" s="83">
        <v>0.54166666666666663</v>
      </c>
      <c r="B14" s="52" t="s">
        <v>53</v>
      </c>
      <c r="C14" s="48"/>
      <c r="D14" s="72" t="s">
        <v>61</v>
      </c>
      <c r="E14" s="48"/>
      <c r="G14" s="56" t="s">
        <v>55</v>
      </c>
      <c r="H14" s="56" t="s">
        <v>61</v>
      </c>
      <c r="I14" s="58">
        <v>1</v>
      </c>
      <c r="J14" s="58"/>
    </row>
    <row r="15" spans="1:14" ht="13.15" thickBot="1" x14ac:dyDescent="0.4">
      <c r="A15" s="78">
        <v>0.58333333333333304</v>
      </c>
      <c r="B15" s="51" t="s">
        <v>65</v>
      </c>
      <c r="C15" s="49"/>
      <c r="D15" s="44" t="s">
        <v>151</v>
      </c>
      <c r="E15" s="48"/>
      <c r="G15" s="56" t="s">
        <v>19</v>
      </c>
      <c r="H15" s="56" t="s">
        <v>64</v>
      </c>
      <c r="I15" s="58"/>
      <c r="J15" s="58">
        <v>1</v>
      </c>
    </row>
    <row r="16" spans="1:14" ht="13.15" thickBot="1" x14ac:dyDescent="0.4">
      <c r="A16" s="78">
        <v>0.625</v>
      </c>
      <c r="B16" s="51" t="s">
        <v>64</v>
      </c>
      <c r="C16" s="44"/>
      <c r="D16" s="44" t="s">
        <v>66</v>
      </c>
      <c r="E16" s="48"/>
    </row>
    <row r="17" spans="1:7" ht="13.15" thickBot="1" x14ac:dyDescent="0.4">
      <c r="A17" s="78">
        <v>0.66666666666666696</v>
      </c>
      <c r="B17" s="51" t="s">
        <v>58</v>
      </c>
      <c r="C17" s="44"/>
      <c r="D17" s="44" t="s">
        <v>63</v>
      </c>
      <c r="E17" s="48"/>
    </row>
    <row r="18" spans="1:7" ht="13.15" thickBot="1" x14ac:dyDescent="0.4">
      <c r="A18" s="53"/>
      <c r="B18" s="51"/>
      <c r="C18" s="44"/>
      <c r="D18" s="44"/>
      <c r="E18" s="48"/>
      <c r="G18" s="4" t="s">
        <v>158</v>
      </c>
    </row>
    <row r="19" spans="1:7" ht="12.75" thickBot="1" x14ac:dyDescent="0.35">
      <c r="A19" s="45" t="s">
        <v>29</v>
      </c>
      <c r="B19" s="4" t="s">
        <v>154</v>
      </c>
    </row>
    <row r="20" spans="1:7" ht="13.15" thickBot="1" x14ac:dyDescent="0.4">
      <c r="A20" s="83">
        <v>0.54166666666666663</v>
      </c>
      <c r="B20" s="60" t="s">
        <v>66</v>
      </c>
      <c r="C20" s="61"/>
      <c r="D20" s="61" t="s">
        <v>58</v>
      </c>
      <c r="E20" s="61"/>
      <c r="G20" t="s">
        <v>67</v>
      </c>
    </row>
    <row r="21" spans="1:7" ht="13.15" thickBot="1" x14ac:dyDescent="0.4">
      <c r="A21" s="78">
        <v>0.58333333333333304</v>
      </c>
      <c r="B21" s="60" t="s">
        <v>61</v>
      </c>
      <c r="C21" s="61"/>
      <c r="D21" s="61" t="s">
        <v>63</v>
      </c>
      <c r="E21" s="61"/>
      <c r="G21" t="s">
        <v>68</v>
      </c>
    </row>
    <row r="22" spans="1:7" ht="13.15" thickBot="1" x14ac:dyDescent="0.4">
      <c r="A22" s="78">
        <v>0.625</v>
      </c>
      <c r="B22" s="60" t="s">
        <v>53</v>
      </c>
      <c r="C22" s="61"/>
      <c r="D22" s="61" t="s">
        <v>151</v>
      </c>
      <c r="E22" s="61"/>
      <c r="G22" t="s">
        <v>69</v>
      </c>
    </row>
    <row r="23" spans="1:7" ht="13.15" thickBot="1" x14ac:dyDescent="0.4">
      <c r="A23" s="78">
        <v>0.66666666666666696</v>
      </c>
      <c r="B23" s="60" t="s">
        <v>65</v>
      </c>
      <c r="C23" s="61"/>
      <c r="D23" s="61" t="s">
        <v>64</v>
      </c>
      <c r="E23" s="61"/>
    </row>
    <row r="24" spans="1:7" ht="13.15" thickBot="1" x14ac:dyDescent="0.4">
      <c r="A24" s="50"/>
      <c r="B24" s="60"/>
      <c r="C24" s="61"/>
      <c r="D24" s="61"/>
      <c r="E24" s="61" t="s">
        <v>48</v>
      </c>
    </row>
    <row r="25" spans="1:7" ht="12.75" thickBot="1" x14ac:dyDescent="0.35">
      <c r="A25" s="45" t="s">
        <v>30</v>
      </c>
      <c r="B25" s="4" t="s">
        <v>157</v>
      </c>
    </row>
    <row r="26" spans="1:7" ht="13.15" thickBot="1" x14ac:dyDescent="0.4">
      <c r="A26" s="83">
        <v>0.54166666666666663</v>
      </c>
      <c r="B26" s="82" t="s">
        <v>65</v>
      </c>
      <c r="C26" s="61"/>
      <c r="D26" s="61" t="s">
        <v>66</v>
      </c>
      <c r="E26" s="61"/>
    </row>
    <row r="27" spans="1:7" ht="13.15" thickBot="1" x14ac:dyDescent="0.4">
      <c r="A27" s="83">
        <v>0.58333333333333304</v>
      </c>
      <c r="B27" s="60" t="s">
        <v>64</v>
      </c>
      <c r="C27" s="61"/>
      <c r="D27" s="61" t="s">
        <v>61</v>
      </c>
      <c r="E27" s="61"/>
    </row>
    <row r="28" spans="1:7" ht="13.15" thickBot="1" x14ac:dyDescent="0.4">
      <c r="A28" s="83">
        <v>0.625</v>
      </c>
      <c r="B28" s="60" t="s">
        <v>151</v>
      </c>
      <c r="C28" s="61"/>
      <c r="D28" s="61" t="s">
        <v>58</v>
      </c>
      <c r="E28" s="61"/>
    </row>
    <row r="29" spans="1:7" ht="13.15" thickBot="1" x14ac:dyDescent="0.4">
      <c r="A29" s="83">
        <v>0.66666666666666696</v>
      </c>
      <c r="B29" s="60" t="s">
        <v>53</v>
      </c>
      <c r="C29" s="61"/>
      <c r="D29" s="61" t="s">
        <v>63</v>
      </c>
      <c r="E29" s="61"/>
    </row>
    <row r="30" spans="1:7" ht="13.15" thickBot="1" x14ac:dyDescent="0.4">
      <c r="A30" s="50"/>
      <c r="B30" s="60"/>
      <c r="C30" s="61"/>
      <c r="D30" s="61"/>
      <c r="E30" s="61"/>
    </row>
    <row r="31" spans="1:7" ht="12.75" thickBot="1" x14ac:dyDescent="0.35">
      <c r="A31" s="45" t="s">
        <v>31</v>
      </c>
      <c r="B31" s="4" t="s">
        <v>155</v>
      </c>
    </row>
    <row r="32" spans="1:7" ht="13.15" thickBot="1" x14ac:dyDescent="0.4">
      <c r="A32" s="83">
        <v>0.58333333333333337</v>
      </c>
      <c r="B32" s="60" t="s">
        <v>64</v>
      </c>
      <c r="C32" s="61"/>
      <c r="D32" s="61" t="s">
        <v>53</v>
      </c>
      <c r="E32" s="61"/>
    </row>
    <row r="33" spans="1:5" ht="13.15" thickBot="1" x14ac:dyDescent="0.4">
      <c r="A33" s="83">
        <v>0.625</v>
      </c>
      <c r="B33" s="60" t="s">
        <v>58</v>
      </c>
      <c r="C33" s="61"/>
      <c r="D33" s="61" t="s">
        <v>65</v>
      </c>
      <c r="E33" s="61"/>
    </row>
    <row r="34" spans="1:5" ht="13.15" thickBot="1" x14ac:dyDescent="0.4">
      <c r="A34" s="83">
        <v>0.66666666666666696</v>
      </c>
      <c r="B34" s="60" t="s">
        <v>61</v>
      </c>
      <c r="C34" s="61"/>
      <c r="D34" s="61" t="s">
        <v>66</v>
      </c>
      <c r="E34" s="61"/>
    </row>
    <row r="35" spans="1:5" ht="13.15" thickBot="1" x14ac:dyDescent="0.4">
      <c r="A35" s="83">
        <v>0.70833333333333304</v>
      </c>
      <c r="B35" s="60" t="s">
        <v>63</v>
      </c>
      <c r="C35" s="61"/>
      <c r="D35" s="61" t="s">
        <v>59</v>
      </c>
      <c r="E35" s="61"/>
    </row>
    <row r="36" spans="1:5" ht="13.15" thickBot="1" x14ac:dyDescent="0.4">
      <c r="A36" s="50"/>
      <c r="B36" s="60"/>
      <c r="C36" s="61"/>
      <c r="D36" s="61"/>
      <c r="E36" s="61"/>
    </row>
    <row r="37" spans="1:5" ht="12.75" thickBot="1" x14ac:dyDescent="0.35">
      <c r="A37" s="45" t="s">
        <v>32</v>
      </c>
      <c r="B37" s="4" t="s">
        <v>156</v>
      </c>
    </row>
    <row r="38" spans="1:5" ht="13.15" thickBot="1" x14ac:dyDescent="0.4">
      <c r="A38" s="83">
        <v>0.60416666666666663</v>
      </c>
      <c r="B38" s="82" t="s">
        <v>66</v>
      </c>
      <c r="C38" s="60"/>
      <c r="D38" s="61" t="s">
        <v>53</v>
      </c>
      <c r="E38" s="61"/>
    </row>
    <row r="39" spans="1:5" ht="13.15" thickBot="1" x14ac:dyDescent="0.4">
      <c r="A39" s="83">
        <v>0.64583333333333304</v>
      </c>
      <c r="B39" s="60" t="s">
        <v>65</v>
      </c>
      <c r="C39" s="60"/>
      <c r="D39" s="61" t="s">
        <v>63</v>
      </c>
      <c r="E39" s="61"/>
    </row>
    <row r="40" spans="1:5" ht="13.15" thickBot="1" x14ac:dyDescent="0.4">
      <c r="A40" s="83">
        <v>0.6875</v>
      </c>
      <c r="B40" s="60" t="s">
        <v>151</v>
      </c>
      <c r="C40" s="60"/>
      <c r="D40" s="61" t="s">
        <v>61</v>
      </c>
      <c r="E40" s="61"/>
    </row>
    <row r="41" spans="1:5" ht="13.15" thickBot="1" x14ac:dyDescent="0.4">
      <c r="A41" s="83">
        <v>0.72916666666666696</v>
      </c>
      <c r="B41" s="60" t="s">
        <v>64</v>
      </c>
      <c r="C41" s="60"/>
      <c r="D41" s="61" t="s">
        <v>58</v>
      </c>
      <c r="E41" s="61"/>
    </row>
    <row r="42" spans="1:5" ht="13.15" thickBot="1" x14ac:dyDescent="0.4">
      <c r="A42" s="50"/>
      <c r="B42" s="60"/>
      <c r="C42" s="60"/>
      <c r="D42" s="61"/>
      <c r="E42" s="61"/>
    </row>
    <row r="46" spans="1:5" x14ac:dyDescent="0.3">
      <c r="A46" s="45"/>
      <c r="C46"/>
      <c r="D46"/>
      <c r="E46"/>
    </row>
    <row r="48" spans="1:5" x14ac:dyDescent="0.3">
      <c r="C48"/>
      <c r="D48"/>
      <c r="E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workbookViewId="0">
      <selection activeCell="E8" sqref="E8"/>
    </sheetView>
  </sheetViews>
  <sheetFormatPr defaultRowHeight="12.4" x14ac:dyDescent="0.3"/>
  <cols>
    <col min="2" max="2" width="14" customWidth="1"/>
    <col min="4" max="4" width="20.3515625" customWidth="1"/>
  </cols>
  <sheetData>
    <row r="2" spans="1:7" ht="12.75" thickBot="1" x14ac:dyDescent="0.35">
      <c r="A2" s="66" t="s">
        <v>16</v>
      </c>
      <c r="B2" s="66" t="s">
        <v>17</v>
      </c>
      <c r="C2" s="80" t="s">
        <v>150</v>
      </c>
      <c r="D2" s="74"/>
      <c r="E2" s="69" t="s">
        <v>159</v>
      </c>
    </row>
    <row r="3" spans="1:7" ht="13.15" thickBot="1" x14ac:dyDescent="0.4">
      <c r="A3" s="43" t="s">
        <v>36</v>
      </c>
      <c r="B3" s="60" t="s">
        <v>33</v>
      </c>
      <c r="C3" s="61" t="s">
        <v>35</v>
      </c>
      <c r="D3" s="60" t="s">
        <v>34</v>
      </c>
      <c r="E3" s="61" t="s">
        <v>35</v>
      </c>
    </row>
    <row r="4" spans="1:7" ht="13.15" thickBot="1" x14ac:dyDescent="0.4">
      <c r="A4" s="68">
        <v>0.47916666666666669</v>
      </c>
      <c r="B4" s="60">
        <v>2</v>
      </c>
      <c r="C4" s="61"/>
      <c r="D4" s="60">
        <v>3</v>
      </c>
      <c r="E4" s="61"/>
      <c r="F4" s="4"/>
    </row>
    <row r="5" spans="1:7" ht="13.15" thickBot="1" x14ac:dyDescent="0.4">
      <c r="A5" s="67">
        <v>0.52083333333333337</v>
      </c>
      <c r="B5" s="60">
        <v>1</v>
      </c>
      <c r="C5" s="61"/>
      <c r="D5" s="60">
        <v>4</v>
      </c>
      <c r="E5" s="61"/>
      <c r="F5" s="4"/>
      <c r="G5" t="s">
        <v>51</v>
      </c>
    </row>
    <row r="6" spans="1:7" ht="13.15" thickBot="1" x14ac:dyDescent="0.4">
      <c r="A6" s="67">
        <v>0.64583333333333337</v>
      </c>
      <c r="B6" s="60" t="s">
        <v>57</v>
      </c>
      <c r="C6" s="61"/>
      <c r="D6" s="60" t="s">
        <v>56</v>
      </c>
      <c r="E6" s="61"/>
      <c r="F6" s="4"/>
    </row>
    <row r="8" spans="1:7" ht="12.75" thickBot="1" x14ac:dyDescent="0.35">
      <c r="A8" s="75" t="s">
        <v>16</v>
      </c>
      <c r="B8" s="75" t="s">
        <v>17</v>
      </c>
      <c r="C8" s="81" t="s">
        <v>150</v>
      </c>
      <c r="D8" s="76"/>
      <c r="E8" s="77" t="s">
        <v>159</v>
      </c>
    </row>
    <row r="9" spans="1:7" ht="13.15" thickBot="1" x14ac:dyDescent="0.4">
      <c r="A9" s="43" t="s">
        <v>36</v>
      </c>
      <c r="B9" s="60" t="s">
        <v>33</v>
      </c>
      <c r="C9" s="61" t="s">
        <v>35</v>
      </c>
      <c r="D9" s="60" t="s">
        <v>34</v>
      </c>
      <c r="E9" s="61" t="s">
        <v>35</v>
      </c>
    </row>
    <row r="10" spans="1:7" ht="13.15" thickBot="1" x14ac:dyDescent="0.4">
      <c r="A10" s="68">
        <v>0.5625</v>
      </c>
      <c r="B10" s="60">
        <v>2</v>
      </c>
      <c r="C10" s="61"/>
      <c r="D10" s="60">
        <v>3</v>
      </c>
      <c r="E10" s="61"/>
    </row>
    <row r="11" spans="1:7" ht="13.15" thickBot="1" x14ac:dyDescent="0.4">
      <c r="A11" s="68">
        <v>0.60416666666666663</v>
      </c>
      <c r="B11" s="60">
        <v>1</v>
      </c>
      <c r="C11" s="61"/>
      <c r="D11" s="60">
        <v>4</v>
      </c>
      <c r="E11" s="61"/>
    </row>
    <row r="12" spans="1:7" ht="13.15" thickBot="1" x14ac:dyDescent="0.4">
      <c r="A12" s="68">
        <v>0.6875</v>
      </c>
      <c r="B12" s="60" t="s">
        <v>57</v>
      </c>
      <c r="C12" s="61"/>
      <c r="D12" s="60" t="s">
        <v>56</v>
      </c>
      <c r="E12" s="61"/>
    </row>
    <row r="19" spans="1:1" x14ac:dyDescent="0.3">
      <c r="A19" s="4" t="s">
        <v>38</v>
      </c>
    </row>
    <row r="20" spans="1:1" x14ac:dyDescent="0.3">
      <c r="A20" s="4" t="s">
        <v>40</v>
      </c>
    </row>
    <row r="21" spans="1:1" x14ac:dyDescent="0.3">
      <c r="A21" s="4" t="s">
        <v>39</v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tabSelected="1" topLeftCell="A61" workbookViewId="0">
      <selection activeCell="D26" sqref="D26"/>
    </sheetView>
  </sheetViews>
  <sheetFormatPr defaultColWidth="15.1171875" defaultRowHeight="15.75" x14ac:dyDescent="0.5"/>
  <cols>
    <col min="1" max="1" width="15.1171875" style="1"/>
    <col min="2" max="2" width="6.76171875" style="2" customWidth="1"/>
    <col min="3" max="3" width="19.1171875" style="3" customWidth="1"/>
    <col min="4" max="4" width="6.87890625" style="3" customWidth="1"/>
    <col min="5" max="5" width="6.87890625" style="2" customWidth="1"/>
    <col min="6" max="10" width="7.64453125" style="2" customWidth="1"/>
    <col min="11" max="11" width="7.3515625" style="2" customWidth="1"/>
    <col min="12" max="12" width="5.3515625" style="2" customWidth="1"/>
  </cols>
  <sheetData>
    <row r="1" spans="1:14" ht="21" customHeight="1" x14ac:dyDescent="0.4">
      <c r="A1" s="10" t="s">
        <v>1</v>
      </c>
      <c r="B1" s="11"/>
      <c r="C1" s="11"/>
      <c r="D1" s="101" t="s">
        <v>9</v>
      </c>
      <c r="E1" s="101"/>
      <c r="F1" s="101"/>
      <c r="G1" s="101"/>
      <c r="H1" s="101"/>
      <c r="I1" s="101"/>
      <c r="J1" s="101"/>
      <c r="K1" s="101"/>
      <c r="L1" s="15"/>
    </row>
    <row r="2" spans="1:14" ht="21" customHeight="1" x14ac:dyDescent="0.3">
      <c r="A2" s="11"/>
      <c r="B2" s="11"/>
      <c r="C2"/>
      <c r="D2" s="2"/>
      <c r="E2" s="15"/>
      <c r="F2" s="15"/>
      <c r="G2" s="15"/>
      <c r="H2" s="15"/>
      <c r="I2" s="15"/>
      <c r="J2" s="37" t="s">
        <v>10</v>
      </c>
      <c r="K2" s="15"/>
      <c r="L2"/>
    </row>
    <row r="3" spans="1:14" ht="21" customHeight="1" thickBot="1" x14ac:dyDescent="0.55000000000000004">
      <c r="A3" s="12" t="s">
        <v>2</v>
      </c>
      <c r="B3" s="13" t="s">
        <v>3</v>
      </c>
      <c r="C3" s="14" t="s">
        <v>4</v>
      </c>
      <c r="D3" s="62" t="s">
        <v>22</v>
      </c>
      <c r="E3" s="63">
        <v>2</v>
      </c>
      <c r="F3" s="63" t="s">
        <v>23</v>
      </c>
      <c r="G3" s="63" t="s">
        <v>24</v>
      </c>
      <c r="H3" s="63" t="s">
        <v>25</v>
      </c>
      <c r="I3" s="63" t="s">
        <v>26</v>
      </c>
      <c r="J3" s="42" t="s">
        <v>6</v>
      </c>
      <c r="K3" s="42" t="s">
        <v>41</v>
      </c>
      <c r="L3" s="42" t="s">
        <v>5</v>
      </c>
    </row>
    <row r="4" spans="1:14" ht="21" customHeight="1" thickBot="1" x14ac:dyDescent="0.7">
      <c r="A4" s="10" t="str">
        <f>Roster!A1</f>
        <v>Tigers</v>
      </c>
      <c r="B4" s="30">
        <f>Roster!C6</f>
        <v>0</v>
      </c>
      <c r="C4" s="64" t="str">
        <f>Roster!A6</f>
        <v>Vihaan Abburi</v>
      </c>
      <c r="D4" s="35">
        <v>2</v>
      </c>
      <c r="E4" s="35"/>
      <c r="F4" s="35"/>
      <c r="G4" s="35"/>
      <c r="H4" s="35"/>
      <c r="I4" s="35"/>
      <c r="J4" s="35"/>
      <c r="K4" s="35"/>
      <c r="L4" s="35">
        <f>SUM(D4:K4)</f>
        <v>2</v>
      </c>
      <c r="N4" s="4"/>
    </row>
    <row r="5" spans="1:14" ht="21" customHeight="1" thickBot="1" x14ac:dyDescent="0.7">
      <c r="A5" s="17" t="str">
        <f>Roster!B2</f>
        <v>Bamford</v>
      </c>
      <c r="B5" s="30">
        <f>Roster!C7</f>
        <v>0</v>
      </c>
      <c r="C5" s="64" t="str">
        <f>Roster!A7</f>
        <v>Noah Bamford</v>
      </c>
      <c r="D5" s="35">
        <v>3</v>
      </c>
      <c r="E5" s="35"/>
      <c r="F5" s="35"/>
      <c r="G5" s="35"/>
      <c r="H5" s="35"/>
      <c r="I5" s="35"/>
      <c r="J5" s="35"/>
      <c r="K5" s="35"/>
      <c r="L5" s="35">
        <f t="shared" ref="L5:L14" si="0">SUM(D5:K5)</f>
        <v>3</v>
      </c>
    </row>
    <row r="6" spans="1:14" ht="21" customHeight="1" thickBot="1" x14ac:dyDescent="0.7">
      <c r="A6" s="11"/>
      <c r="B6" s="30">
        <f>Roster!C8</f>
        <v>0</v>
      </c>
      <c r="C6" s="64" t="str">
        <f>Roster!A8</f>
        <v>Elijah Bamford</v>
      </c>
      <c r="D6" s="35">
        <v>11</v>
      </c>
      <c r="E6" s="35"/>
      <c r="F6" s="35"/>
      <c r="G6" s="35"/>
      <c r="H6" s="35"/>
      <c r="I6" s="35"/>
      <c r="J6" s="35"/>
      <c r="K6" s="35"/>
      <c r="L6" s="35">
        <f t="shared" si="0"/>
        <v>11</v>
      </c>
    </row>
    <row r="7" spans="1:14" ht="21" customHeight="1" thickBot="1" x14ac:dyDescent="0.7">
      <c r="A7" s="11"/>
      <c r="B7" s="30">
        <f>Roster!C9</f>
        <v>0</v>
      </c>
      <c r="C7" s="64" t="str">
        <f>Roster!A9</f>
        <v>Bronson Brady</v>
      </c>
      <c r="D7" s="35"/>
      <c r="E7" s="35"/>
      <c r="F7" s="35"/>
      <c r="G7" s="35"/>
      <c r="H7" s="35"/>
      <c r="I7" s="35"/>
      <c r="J7" s="35"/>
      <c r="K7" s="35"/>
      <c r="L7" s="35">
        <f t="shared" si="0"/>
        <v>0</v>
      </c>
    </row>
    <row r="8" spans="1:14" ht="21" customHeight="1" thickBot="1" x14ac:dyDescent="0.7">
      <c r="A8" s="11"/>
      <c r="B8" s="30">
        <f>Roster!C10</f>
        <v>0</v>
      </c>
      <c r="C8" s="64" t="str">
        <f>Roster!A10</f>
        <v>Miles Brooks</v>
      </c>
      <c r="D8" s="35"/>
      <c r="E8" s="35"/>
      <c r="F8" s="35"/>
      <c r="G8" s="35"/>
      <c r="H8" s="35"/>
      <c r="I8" s="35"/>
      <c r="J8" s="35"/>
      <c r="K8" s="35"/>
      <c r="L8" s="35">
        <f t="shared" si="0"/>
        <v>0</v>
      </c>
    </row>
    <row r="9" spans="1:14" ht="21" customHeight="1" thickBot="1" x14ac:dyDescent="0.7">
      <c r="A9" s="11"/>
      <c r="B9" s="30">
        <f>Roster!C11</f>
        <v>0</v>
      </c>
      <c r="C9" s="64" t="str">
        <f>Roster!A11</f>
        <v>Foster Court</v>
      </c>
      <c r="D9" s="35">
        <v>0</v>
      </c>
      <c r="E9" s="35"/>
      <c r="F9" s="35"/>
      <c r="G9" s="35"/>
      <c r="H9" s="35"/>
      <c r="I9" s="35"/>
      <c r="J9" s="35"/>
      <c r="K9" s="35"/>
      <c r="L9" s="35">
        <f t="shared" si="0"/>
        <v>0</v>
      </c>
    </row>
    <row r="10" spans="1:14" ht="21" customHeight="1" thickBot="1" x14ac:dyDescent="0.7">
      <c r="A10" s="11"/>
      <c r="B10" s="30">
        <f>Roster!C12</f>
        <v>0</v>
      </c>
      <c r="C10" s="64" t="str">
        <f>Roster!A12</f>
        <v>Alessandro DiGiulio</v>
      </c>
      <c r="D10" s="35">
        <v>0</v>
      </c>
      <c r="E10" s="35"/>
      <c r="F10" s="35"/>
      <c r="G10" s="35"/>
      <c r="H10" s="35"/>
      <c r="I10" s="35"/>
      <c r="J10" s="35"/>
      <c r="K10" s="35"/>
      <c r="L10" s="35">
        <f t="shared" si="0"/>
        <v>0</v>
      </c>
    </row>
    <row r="11" spans="1:14" ht="21" customHeight="1" thickBot="1" x14ac:dyDescent="0.7">
      <c r="A11" s="11"/>
      <c r="B11" s="30">
        <f>Roster!C13</f>
        <v>0</v>
      </c>
      <c r="C11" s="64" t="str">
        <f>Roster!A13</f>
        <v>Aakash Hirode</v>
      </c>
      <c r="D11" s="35"/>
      <c r="E11" s="35"/>
      <c r="F11" s="35"/>
      <c r="G11" s="35"/>
      <c r="H11" s="35"/>
      <c r="I11" s="35"/>
      <c r="J11" s="35"/>
      <c r="K11" s="35"/>
      <c r="L11" s="35">
        <f t="shared" si="0"/>
        <v>0</v>
      </c>
    </row>
    <row r="12" spans="1:14" ht="21" customHeight="1" thickBot="1" x14ac:dyDescent="0.7">
      <c r="A12" s="11"/>
      <c r="B12" s="30">
        <f>Roster!C14</f>
        <v>0</v>
      </c>
      <c r="C12" s="64" t="str">
        <f>Roster!A14</f>
        <v>Christopher Kirker</v>
      </c>
      <c r="D12" s="35">
        <v>2</v>
      </c>
      <c r="E12" s="35"/>
      <c r="F12" s="35"/>
      <c r="G12" s="35"/>
      <c r="H12" s="35"/>
      <c r="I12" s="35"/>
      <c r="J12" s="35"/>
      <c r="K12" s="35"/>
      <c r="L12" s="35">
        <f t="shared" si="0"/>
        <v>2</v>
      </c>
    </row>
    <row r="13" spans="1:14" ht="21" customHeight="1" thickBot="1" x14ac:dyDescent="0.7">
      <c r="A13" s="11"/>
      <c r="B13" s="30">
        <f>Roster!C15</f>
        <v>0</v>
      </c>
      <c r="C13" s="65" t="str">
        <f>Roster!A15</f>
        <v>Lucas Toth</v>
      </c>
      <c r="D13" s="35">
        <v>0</v>
      </c>
      <c r="E13" s="35"/>
      <c r="F13" s="35"/>
      <c r="G13" s="35"/>
      <c r="H13" s="35"/>
      <c r="I13" s="35"/>
      <c r="J13" s="35"/>
      <c r="K13" s="35"/>
      <c r="L13" s="35">
        <f t="shared" si="0"/>
        <v>0</v>
      </c>
    </row>
    <row r="14" spans="1:14" ht="21" customHeight="1" thickBot="1" x14ac:dyDescent="0.6">
      <c r="A14" s="11"/>
      <c r="B14" s="15"/>
      <c r="C14" s="16"/>
      <c r="D14" s="36">
        <f t="shared" ref="D14:K14" si="1">SUM(D4:D13)</f>
        <v>18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5">
        <f t="shared" si="0"/>
        <v>18</v>
      </c>
    </row>
    <row r="15" spans="1:14" ht="21" customHeight="1" thickBot="1" x14ac:dyDescent="0.45">
      <c r="A15" s="11"/>
      <c r="B15" s="11"/>
      <c r="C15"/>
      <c r="D15" s="62" t="s">
        <v>22</v>
      </c>
      <c r="E15" s="63">
        <v>2</v>
      </c>
      <c r="F15" s="63" t="s">
        <v>23</v>
      </c>
      <c r="G15" s="63" t="s">
        <v>24</v>
      </c>
      <c r="H15" s="63" t="s">
        <v>25</v>
      </c>
      <c r="I15" s="63" t="s">
        <v>49</v>
      </c>
      <c r="J15" s="42" t="s">
        <v>6</v>
      </c>
      <c r="K15" s="42" t="s">
        <v>41</v>
      </c>
      <c r="L15" s="42" t="s">
        <v>5</v>
      </c>
    </row>
    <row r="16" spans="1:14" ht="21" customHeight="1" thickBot="1" x14ac:dyDescent="0.7">
      <c r="A16" s="10" t="str">
        <f>Roster!D1</f>
        <v>Wolverines</v>
      </c>
      <c r="B16" s="30">
        <f>Roster!F6</f>
        <v>0</v>
      </c>
      <c r="C16" s="28" t="str">
        <f>Roster!D6</f>
        <v>Rudy Alba, Jr.</v>
      </c>
      <c r="D16" s="35"/>
      <c r="E16" s="35"/>
      <c r="F16" s="35"/>
      <c r="G16" s="35"/>
      <c r="H16" s="35"/>
      <c r="I16" s="35"/>
      <c r="J16" s="35"/>
      <c r="K16" s="35"/>
      <c r="L16" s="35">
        <f>SUM(D16:K16)</f>
        <v>0</v>
      </c>
    </row>
    <row r="17" spans="1:12" ht="21" customHeight="1" thickBot="1" x14ac:dyDescent="0.7">
      <c r="A17" s="17" t="str">
        <f>Roster!E2</f>
        <v>Herring</v>
      </c>
      <c r="B17" s="30">
        <f>Roster!F7</f>
        <v>0</v>
      </c>
      <c r="C17" s="28" t="str">
        <f>Roster!D7</f>
        <v>Noah Barafwala</v>
      </c>
      <c r="D17" s="35">
        <v>8</v>
      </c>
      <c r="E17" s="35"/>
      <c r="F17" s="35"/>
      <c r="G17" s="35"/>
      <c r="H17" s="35"/>
      <c r="I17" s="35"/>
      <c r="J17" s="35"/>
      <c r="K17" s="35"/>
      <c r="L17" s="35">
        <f t="shared" ref="L17:L26" si="2">SUM(D17:K17)</f>
        <v>8</v>
      </c>
    </row>
    <row r="18" spans="1:12" ht="21" customHeight="1" thickBot="1" x14ac:dyDescent="0.7">
      <c r="A18" s="11"/>
      <c r="B18" s="30">
        <f>Roster!F8</f>
        <v>0</v>
      </c>
      <c r="C18" s="28" t="str">
        <f>Roster!D8</f>
        <v>Max Bellington</v>
      </c>
      <c r="D18" s="35"/>
      <c r="E18" s="35"/>
      <c r="F18" s="35"/>
      <c r="G18" s="35"/>
      <c r="H18" s="35"/>
      <c r="I18" s="35"/>
      <c r="J18" s="35"/>
      <c r="K18" s="35"/>
      <c r="L18" s="35">
        <f t="shared" si="2"/>
        <v>0</v>
      </c>
    </row>
    <row r="19" spans="1:12" ht="21" customHeight="1" thickBot="1" x14ac:dyDescent="0.7">
      <c r="A19" s="11"/>
      <c r="B19" s="30">
        <f>Roster!F9</f>
        <v>0</v>
      </c>
      <c r="C19" s="28" t="str">
        <f>Roster!D9</f>
        <v>Ayaan Ferris</v>
      </c>
      <c r="D19" s="35">
        <v>2</v>
      </c>
      <c r="E19" s="35"/>
      <c r="F19" s="35"/>
      <c r="G19" s="35"/>
      <c r="H19" s="35"/>
      <c r="I19" s="35"/>
      <c r="J19" s="35"/>
      <c r="K19" s="35"/>
      <c r="L19" s="35">
        <f t="shared" si="2"/>
        <v>2</v>
      </c>
    </row>
    <row r="20" spans="1:12" ht="21" customHeight="1" thickBot="1" x14ac:dyDescent="0.7">
      <c r="A20" s="11"/>
      <c r="B20" s="30">
        <f>Roster!F10</f>
        <v>0</v>
      </c>
      <c r="C20" s="28" t="str">
        <f>Roster!D10</f>
        <v>Grayson Harlan</v>
      </c>
      <c r="D20" s="35">
        <v>6</v>
      </c>
      <c r="E20" s="35"/>
      <c r="F20" s="35"/>
      <c r="G20" s="35"/>
      <c r="H20" s="35"/>
      <c r="I20" s="35"/>
      <c r="J20" s="35"/>
      <c r="K20" s="35"/>
      <c r="L20" s="35">
        <f t="shared" si="2"/>
        <v>6</v>
      </c>
    </row>
    <row r="21" spans="1:12" ht="21" customHeight="1" thickBot="1" x14ac:dyDescent="0.7">
      <c r="A21" s="11"/>
      <c r="B21" s="30">
        <f>Roster!F11</f>
        <v>0</v>
      </c>
      <c r="C21" s="28" t="str">
        <f>Roster!D11</f>
        <v>John Herring</v>
      </c>
      <c r="D21" s="35">
        <v>2</v>
      </c>
      <c r="E21" s="35"/>
      <c r="F21" s="35"/>
      <c r="G21" s="35"/>
      <c r="H21" s="35"/>
      <c r="I21" s="35"/>
      <c r="J21" s="35"/>
      <c r="K21" s="35"/>
      <c r="L21" s="35">
        <f t="shared" si="2"/>
        <v>2</v>
      </c>
    </row>
    <row r="22" spans="1:12" ht="21" customHeight="1" thickBot="1" x14ac:dyDescent="0.7">
      <c r="A22" s="11"/>
      <c r="B22" s="30">
        <f>Roster!F12</f>
        <v>0</v>
      </c>
      <c r="C22" s="28" t="str">
        <f>Roster!D12</f>
        <v>Cooper Hines</v>
      </c>
      <c r="D22" s="35">
        <v>2</v>
      </c>
      <c r="E22" s="35"/>
      <c r="F22" s="35"/>
      <c r="G22" s="35"/>
      <c r="H22" s="35"/>
      <c r="I22" s="35"/>
      <c r="J22" s="35"/>
      <c r="K22" s="35"/>
      <c r="L22" s="35">
        <f t="shared" si="2"/>
        <v>2</v>
      </c>
    </row>
    <row r="23" spans="1:12" ht="21" customHeight="1" thickBot="1" x14ac:dyDescent="0.7">
      <c r="A23" s="11"/>
      <c r="B23" s="30">
        <f>Roster!F13</f>
        <v>0</v>
      </c>
      <c r="C23" s="28" t="str">
        <f>Roster!D13</f>
        <v>Charlie Ivy</v>
      </c>
      <c r="D23" s="35">
        <v>6</v>
      </c>
      <c r="E23" s="35"/>
      <c r="F23" s="35"/>
      <c r="G23" s="35"/>
      <c r="H23" s="35"/>
      <c r="I23" s="35"/>
      <c r="J23" s="35"/>
      <c r="K23" s="35"/>
      <c r="L23" s="35">
        <f t="shared" si="2"/>
        <v>6</v>
      </c>
    </row>
    <row r="24" spans="1:12" ht="21" customHeight="1" thickBot="1" x14ac:dyDescent="0.7">
      <c r="A24" s="11"/>
      <c r="B24" s="30">
        <f>Roster!F14</f>
        <v>0</v>
      </c>
      <c r="C24" s="28" t="str">
        <f>Roster!D14</f>
        <v>Warren Jistel</v>
      </c>
      <c r="D24" s="35">
        <v>8</v>
      </c>
      <c r="E24" s="35"/>
      <c r="F24" s="35"/>
      <c r="G24" s="35"/>
      <c r="H24" s="35"/>
      <c r="I24" s="35"/>
      <c r="J24" s="35"/>
      <c r="K24" s="35"/>
      <c r="L24" s="35">
        <f t="shared" si="2"/>
        <v>8</v>
      </c>
    </row>
    <row r="25" spans="1:12" ht="21" customHeight="1" thickBot="1" x14ac:dyDescent="0.7">
      <c r="A25" s="11"/>
      <c r="B25" s="30">
        <f>Roster!F15</f>
        <v>0</v>
      </c>
      <c r="C25" s="38" t="str">
        <f>Roster!D15</f>
        <v>Elliot Richards</v>
      </c>
      <c r="D25" s="35">
        <v>3</v>
      </c>
      <c r="E25" s="35"/>
      <c r="F25" s="35"/>
      <c r="G25" s="35"/>
      <c r="H25" s="35"/>
      <c r="I25" s="35"/>
      <c r="J25" s="35"/>
      <c r="K25" s="35"/>
      <c r="L25" s="35">
        <f t="shared" si="2"/>
        <v>3</v>
      </c>
    </row>
    <row r="26" spans="1:12" ht="21" customHeight="1" thickBot="1" x14ac:dyDescent="0.6">
      <c r="A26" s="11"/>
      <c r="B26" s="15"/>
      <c r="C26" s="18"/>
      <c r="D26" s="36">
        <f t="shared" ref="D26:K26" si="3">SUM(D16:D25)</f>
        <v>37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5">
        <f t="shared" si="2"/>
        <v>37</v>
      </c>
    </row>
    <row r="27" spans="1:12" ht="21" customHeight="1" thickBot="1" x14ac:dyDescent="0.45">
      <c r="A27" s="11"/>
      <c r="B27" s="11"/>
      <c r="C27"/>
      <c r="D27" s="62" t="s">
        <v>22</v>
      </c>
      <c r="E27" s="63">
        <v>2</v>
      </c>
      <c r="F27" s="63" t="s">
        <v>23</v>
      </c>
      <c r="G27" s="63" t="s">
        <v>24</v>
      </c>
      <c r="H27" s="63" t="s">
        <v>25</v>
      </c>
      <c r="I27" s="63" t="s">
        <v>26</v>
      </c>
      <c r="J27" s="42" t="s">
        <v>6</v>
      </c>
      <c r="K27" s="42" t="s">
        <v>41</v>
      </c>
      <c r="L27" s="42" t="s">
        <v>5</v>
      </c>
    </row>
    <row r="28" spans="1:12" ht="21" customHeight="1" thickBot="1" x14ac:dyDescent="0.7">
      <c r="A28" s="10" t="str">
        <f>Roster!G1</f>
        <v>Fusion</v>
      </c>
      <c r="B28" s="30">
        <f>Roster!I6</f>
        <v>0</v>
      </c>
      <c r="C28" s="28" t="str">
        <f>Roster!G6</f>
        <v>Finley Allison</v>
      </c>
      <c r="D28" s="35">
        <v>2</v>
      </c>
      <c r="E28" s="35"/>
      <c r="F28" s="35"/>
      <c r="G28" s="35"/>
      <c r="H28" s="35"/>
      <c r="I28" s="35"/>
      <c r="J28" s="35"/>
      <c r="K28" s="35"/>
      <c r="L28" s="35">
        <f>SUM(D28:K28)</f>
        <v>2</v>
      </c>
    </row>
    <row r="29" spans="1:12" ht="21" customHeight="1" thickBot="1" x14ac:dyDescent="0.7">
      <c r="A29" s="17" t="str">
        <f>Roster!H2</f>
        <v>Cazares</v>
      </c>
      <c r="B29" s="30">
        <f>Roster!I7</f>
        <v>0</v>
      </c>
      <c r="C29" s="28" t="str">
        <f>Roster!G7</f>
        <v>Nathan Engel</v>
      </c>
      <c r="D29" s="35">
        <v>0</v>
      </c>
      <c r="E29" s="35"/>
      <c r="F29" s="35"/>
      <c r="G29" s="35"/>
      <c r="H29" s="35"/>
      <c r="I29" s="35"/>
      <c r="J29" s="35"/>
      <c r="K29" s="35"/>
      <c r="L29" s="35">
        <f t="shared" ref="L29:L38" si="4">SUM(D29:K29)</f>
        <v>0</v>
      </c>
    </row>
    <row r="30" spans="1:12" ht="21" customHeight="1" thickBot="1" x14ac:dyDescent="0.7">
      <c r="A30" s="11"/>
      <c r="B30" s="30">
        <f>Roster!I8</f>
        <v>0</v>
      </c>
      <c r="C30" s="28" t="str">
        <f>Roster!G8</f>
        <v>Reyansh Jhamb</v>
      </c>
      <c r="D30" s="35">
        <v>0</v>
      </c>
      <c r="E30" s="35"/>
      <c r="F30" s="35"/>
      <c r="G30" s="35"/>
      <c r="H30" s="35"/>
      <c r="I30" s="35"/>
      <c r="J30" s="35"/>
      <c r="K30" s="35"/>
      <c r="L30" s="35">
        <f t="shared" si="4"/>
        <v>0</v>
      </c>
    </row>
    <row r="31" spans="1:12" ht="21" customHeight="1" thickBot="1" x14ac:dyDescent="0.7">
      <c r="A31" s="11"/>
      <c r="B31" s="30">
        <f>Roster!I9</f>
        <v>0</v>
      </c>
      <c r="C31" s="28" t="str">
        <f>Roster!G9</f>
        <v>Elias Kahle</v>
      </c>
      <c r="D31" s="35">
        <v>0</v>
      </c>
      <c r="E31" s="35"/>
      <c r="F31" s="35"/>
      <c r="G31" s="35"/>
      <c r="H31" s="35"/>
      <c r="I31" s="35"/>
      <c r="J31" s="35"/>
      <c r="K31" s="35"/>
      <c r="L31" s="35">
        <f t="shared" si="4"/>
        <v>0</v>
      </c>
    </row>
    <row r="32" spans="1:12" ht="21" customHeight="1" thickBot="1" x14ac:dyDescent="0.7">
      <c r="A32" s="11"/>
      <c r="B32" s="30">
        <f>Roster!I10</f>
        <v>0</v>
      </c>
      <c r="C32" s="28" t="str">
        <f>Roster!G10</f>
        <v>Joey Milner</v>
      </c>
      <c r="D32" s="35"/>
      <c r="E32" s="35"/>
      <c r="F32" s="35"/>
      <c r="G32" s="35"/>
      <c r="H32" s="35"/>
      <c r="I32" s="35"/>
      <c r="J32" s="35"/>
      <c r="K32" s="35"/>
      <c r="L32" s="35">
        <f t="shared" si="4"/>
        <v>0</v>
      </c>
    </row>
    <row r="33" spans="1:12" ht="21" customHeight="1" thickBot="1" x14ac:dyDescent="0.7">
      <c r="A33" s="11"/>
      <c r="B33" s="30">
        <f>Roster!I11</f>
        <v>0</v>
      </c>
      <c r="C33" s="28" t="str">
        <f>Roster!G11</f>
        <v>Pascal Rubio</v>
      </c>
      <c r="D33" s="35">
        <v>0</v>
      </c>
      <c r="E33" s="35"/>
      <c r="F33" s="35"/>
      <c r="G33" s="35"/>
      <c r="H33" s="35"/>
      <c r="I33" s="35"/>
      <c r="J33" s="35"/>
      <c r="K33" s="35"/>
      <c r="L33" s="35">
        <f t="shared" si="4"/>
        <v>0</v>
      </c>
    </row>
    <row r="34" spans="1:12" ht="21" customHeight="1" thickBot="1" x14ac:dyDescent="0.7">
      <c r="A34" s="11"/>
      <c r="B34" s="30">
        <f>Roster!I12</f>
        <v>0</v>
      </c>
      <c r="C34" s="28" t="str">
        <f>Roster!G12</f>
        <v>Jackson Shults</v>
      </c>
      <c r="D34" s="35">
        <v>4</v>
      </c>
      <c r="E34" s="35"/>
      <c r="F34" s="35"/>
      <c r="G34" s="35"/>
      <c r="H34" s="35"/>
      <c r="I34" s="35"/>
      <c r="J34" s="35"/>
      <c r="K34" s="35"/>
      <c r="L34" s="35">
        <f t="shared" si="4"/>
        <v>4</v>
      </c>
    </row>
    <row r="35" spans="1:12" ht="21" customHeight="1" thickBot="1" x14ac:dyDescent="0.7">
      <c r="A35" s="11"/>
      <c r="B35" s="30">
        <f>Roster!I13</f>
        <v>0</v>
      </c>
      <c r="C35" s="28" t="str">
        <f>Roster!G13</f>
        <v>Gavin Smith</v>
      </c>
      <c r="D35" s="35">
        <v>0</v>
      </c>
      <c r="E35" s="35"/>
      <c r="F35" s="35"/>
      <c r="G35" s="35"/>
      <c r="H35" s="35"/>
      <c r="I35" s="35"/>
      <c r="J35" s="35"/>
      <c r="K35" s="35"/>
      <c r="L35" s="35">
        <f t="shared" si="4"/>
        <v>0</v>
      </c>
    </row>
    <row r="36" spans="1:12" ht="21" customHeight="1" thickBot="1" x14ac:dyDescent="0.7">
      <c r="A36" s="11"/>
      <c r="B36" s="30">
        <f>Roster!I14</f>
        <v>0</v>
      </c>
      <c r="C36" s="28" t="str">
        <f>Roster!G14</f>
        <v>Grayson Sutton</v>
      </c>
      <c r="D36" s="35">
        <v>2</v>
      </c>
      <c r="E36" s="35"/>
      <c r="F36" s="35"/>
      <c r="G36" s="35"/>
      <c r="H36" s="35"/>
      <c r="I36" s="35"/>
      <c r="J36" s="35"/>
      <c r="K36" s="35"/>
      <c r="L36" s="35">
        <f t="shared" si="4"/>
        <v>2</v>
      </c>
    </row>
    <row r="37" spans="1:12" ht="21" customHeight="1" thickBot="1" x14ac:dyDescent="0.7">
      <c r="A37" s="11"/>
      <c r="B37" s="30">
        <f>Roster!I15</f>
        <v>0</v>
      </c>
      <c r="C37" s="38" t="str">
        <f>Roster!G15</f>
        <v>Gibson Waggoner</v>
      </c>
      <c r="D37" s="35">
        <v>10</v>
      </c>
      <c r="E37" s="35"/>
      <c r="F37" s="35"/>
      <c r="G37" s="35"/>
      <c r="H37" s="35"/>
      <c r="I37" s="35"/>
      <c r="J37" s="35"/>
      <c r="K37" s="35"/>
      <c r="L37" s="35">
        <f t="shared" si="4"/>
        <v>10</v>
      </c>
    </row>
    <row r="38" spans="1:12" ht="21" customHeight="1" thickBot="1" x14ac:dyDescent="0.6">
      <c r="A38" s="11"/>
      <c r="B38" s="15"/>
      <c r="C38" s="18"/>
      <c r="D38" s="36">
        <f t="shared" ref="D38:K38" si="5">SUM(D28:D37)</f>
        <v>18</v>
      </c>
      <c r="E38" s="36">
        <f t="shared" si="5"/>
        <v>0</v>
      </c>
      <c r="F38" s="36">
        <f t="shared" si="5"/>
        <v>0</v>
      </c>
      <c r="G38" s="36">
        <f t="shared" si="5"/>
        <v>0</v>
      </c>
      <c r="H38" s="36">
        <f t="shared" si="5"/>
        <v>0</v>
      </c>
      <c r="I38" s="36">
        <f t="shared" si="5"/>
        <v>0</v>
      </c>
      <c r="J38" s="36">
        <f t="shared" si="5"/>
        <v>0</v>
      </c>
      <c r="K38" s="36">
        <f t="shared" si="5"/>
        <v>0</v>
      </c>
      <c r="L38" s="35">
        <f t="shared" si="4"/>
        <v>18</v>
      </c>
    </row>
    <row r="39" spans="1:12" ht="21" customHeight="1" thickBot="1" x14ac:dyDescent="0.45">
      <c r="A39" s="11"/>
      <c r="B39" s="11"/>
      <c r="C39"/>
      <c r="D39" s="62" t="s">
        <v>22</v>
      </c>
      <c r="E39" s="63">
        <v>2</v>
      </c>
      <c r="F39" s="63" t="s">
        <v>23</v>
      </c>
      <c r="G39" s="63" t="s">
        <v>24</v>
      </c>
      <c r="H39" s="63" t="s">
        <v>25</v>
      </c>
      <c r="I39" s="63" t="s">
        <v>26</v>
      </c>
      <c r="J39" s="42" t="s">
        <v>6</v>
      </c>
      <c r="K39" s="42" t="s">
        <v>41</v>
      </c>
      <c r="L39" s="42" t="s">
        <v>5</v>
      </c>
    </row>
    <row r="40" spans="1:12" ht="21" customHeight="1" thickBot="1" x14ac:dyDescent="0.7">
      <c r="A40" s="10" t="str">
        <f>Roster!J1</f>
        <v>D</v>
      </c>
      <c r="B40" s="30">
        <f>Roster!L6</f>
        <v>0</v>
      </c>
      <c r="C40" s="28" t="str">
        <f>Roster!J6</f>
        <v>Keon Burnham</v>
      </c>
      <c r="D40" s="35"/>
      <c r="E40" s="35"/>
      <c r="F40" s="35"/>
      <c r="G40" s="35"/>
      <c r="H40" s="35"/>
      <c r="I40" s="35"/>
      <c r="J40" s="35"/>
      <c r="K40" s="35"/>
      <c r="L40" s="35">
        <f>SUM(D40:K40)</f>
        <v>0</v>
      </c>
    </row>
    <row r="41" spans="1:12" ht="21" customHeight="1" thickBot="1" x14ac:dyDescent="0.7">
      <c r="A41" s="17" t="str">
        <f>Roster!K2</f>
        <v>Moore</v>
      </c>
      <c r="B41" s="30">
        <f>Roster!L7</f>
        <v>0</v>
      </c>
      <c r="C41" s="28" t="str">
        <f>Roster!J7</f>
        <v>Kyle Heckler</v>
      </c>
      <c r="D41" s="35">
        <v>0</v>
      </c>
      <c r="E41" s="35"/>
      <c r="F41" s="35"/>
      <c r="G41" s="35"/>
      <c r="H41" s="35"/>
      <c r="I41" s="35"/>
      <c r="J41" s="35"/>
      <c r="K41" s="35"/>
      <c r="L41" s="35">
        <f t="shared" ref="L41:L50" si="6">SUM(D41:K41)</f>
        <v>0</v>
      </c>
    </row>
    <row r="42" spans="1:12" ht="21" customHeight="1" thickBot="1" x14ac:dyDescent="0.7">
      <c r="A42" s="11"/>
      <c r="B42" s="30">
        <f>Roster!L8</f>
        <v>0</v>
      </c>
      <c r="C42" s="28" t="str">
        <f>Roster!J8</f>
        <v>Jax Hopper</v>
      </c>
      <c r="D42" s="35">
        <v>0</v>
      </c>
      <c r="E42" s="35"/>
      <c r="F42" s="35"/>
      <c r="G42" s="35"/>
      <c r="H42" s="35"/>
      <c r="I42" s="35"/>
      <c r="J42" s="35"/>
      <c r="K42" s="35"/>
      <c r="L42" s="35">
        <f t="shared" si="6"/>
        <v>0</v>
      </c>
    </row>
    <row r="43" spans="1:12" ht="21" customHeight="1" thickBot="1" x14ac:dyDescent="0.7">
      <c r="A43" s="11"/>
      <c r="B43" s="30">
        <f>Roster!L9</f>
        <v>0</v>
      </c>
      <c r="C43" s="28" t="str">
        <f>Roster!J9</f>
        <v>Wyatt Moore</v>
      </c>
      <c r="D43" s="35">
        <v>0</v>
      </c>
      <c r="E43" s="35"/>
      <c r="F43" s="35"/>
      <c r="G43" s="35"/>
      <c r="H43" s="35"/>
      <c r="I43" s="35"/>
      <c r="J43" s="35"/>
      <c r="K43" s="35"/>
      <c r="L43" s="35">
        <f t="shared" si="6"/>
        <v>0</v>
      </c>
    </row>
    <row r="44" spans="1:12" ht="21" customHeight="1" thickBot="1" x14ac:dyDescent="0.7">
      <c r="A44" s="11"/>
      <c r="B44" s="30">
        <f>Roster!L10</f>
        <v>0</v>
      </c>
      <c r="C44" s="28" t="str">
        <f>Roster!J10</f>
        <v>Dylan Moore</v>
      </c>
      <c r="D44" s="35">
        <v>0</v>
      </c>
      <c r="E44" s="35"/>
      <c r="F44" s="35"/>
      <c r="G44" s="35"/>
      <c r="H44" s="35"/>
      <c r="I44" s="35"/>
      <c r="J44" s="35"/>
      <c r="K44" s="35"/>
      <c r="L44" s="35">
        <f t="shared" si="6"/>
        <v>0</v>
      </c>
    </row>
    <row r="45" spans="1:12" ht="21" customHeight="1" thickBot="1" x14ac:dyDescent="0.7">
      <c r="A45" s="11"/>
      <c r="B45" s="30">
        <f>Roster!L11</f>
        <v>0</v>
      </c>
      <c r="C45" s="28" t="str">
        <f>Roster!J11</f>
        <v>Landon Moore</v>
      </c>
      <c r="D45" s="35">
        <v>0</v>
      </c>
      <c r="E45" s="35"/>
      <c r="F45" s="35"/>
      <c r="G45" s="35"/>
      <c r="H45" s="35"/>
      <c r="I45" s="35"/>
      <c r="J45" s="35"/>
      <c r="K45" s="35"/>
      <c r="L45" s="35">
        <f t="shared" si="6"/>
        <v>0</v>
      </c>
    </row>
    <row r="46" spans="1:12" ht="21" customHeight="1" thickBot="1" x14ac:dyDescent="0.7">
      <c r="A46" s="11"/>
      <c r="B46" s="30">
        <f>Roster!L12</f>
        <v>0</v>
      </c>
      <c r="C46" s="28" t="str">
        <f>Roster!J12</f>
        <v>Avery Pak</v>
      </c>
      <c r="D46" s="35">
        <v>0</v>
      </c>
      <c r="E46" s="35"/>
      <c r="F46" s="35"/>
      <c r="G46" s="35"/>
      <c r="H46" s="35"/>
      <c r="I46" s="35"/>
      <c r="J46" s="35"/>
      <c r="K46" s="35"/>
      <c r="L46" s="35">
        <f t="shared" si="6"/>
        <v>0</v>
      </c>
    </row>
    <row r="47" spans="1:12" ht="21" customHeight="1" thickBot="1" x14ac:dyDescent="0.7">
      <c r="A47" s="11"/>
      <c r="B47" s="30">
        <f>Roster!L13</f>
        <v>0</v>
      </c>
      <c r="C47" s="28" t="str">
        <f>Roster!J13</f>
        <v>Daniel Shifman</v>
      </c>
      <c r="D47" s="35">
        <v>12</v>
      </c>
      <c r="E47" s="35"/>
      <c r="F47" s="35"/>
      <c r="G47" s="35"/>
      <c r="H47" s="35"/>
      <c r="I47" s="35"/>
      <c r="J47" s="35"/>
      <c r="K47" s="35"/>
      <c r="L47" s="35">
        <f t="shared" si="6"/>
        <v>12</v>
      </c>
    </row>
    <row r="48" spans="1:12" ht="21" customHeight="1" thickBot="1" x14ac:dyDescent="0.7">
      <c r="A48" s="11"/>
      <c r="B48" s="30">
        <f>Roster!L14</f>
        <v>0</v>
      </c>
      <c r="C48" s="28" t="str">
        <f>Roster!J14</f>
        <v>Corbin Simmons</v>
      </c>
      <c r="D48" s="35">
        <v>0</v>
      </c>
      <c r="E48" s="35"/>
      <c r="F48" s="35"/>
      <c r="G48" s="35"/>
      <c r="H48" s="35"/>
      <c r="I48" s="35"/>
      <c r="J48" s="35"/>
      <c r="K48" s="35"/>
      <c r="L48" s="35">
        <f t="shared" si="6"/>
        <v>0</v>
      </c>
    </row>
    <row r="49" spans="1:12" ht="21" customHeight="1" thickBot="1" x14ac:dyDescent="0.7">
      <c r="A49" s="11"/>
      <c r="B49" s="30">
        <f>Roster!L15</f>
        <v>0</v>
      </c>
      <c r="C49" s="38" t="str">
        <f>Roster!J15</f>
        <v>Dudley Snyder</v>
      </c>
      <c r="D49" s="35">
        <v>0</v>
      </c>
      <c r="E49" s="35"/>
      <c r="F49" s="35"/>
      <c r="G49" s="35"/>
      <c r="H49" s="35"/>
      <c r="I49" s="35"/>
      <c r="J49" s="35"/>
      <c r="K49" s="35"/>
      <c r="L49" s="35">
        <f t="shared" si="6"/>
        <v>0</v>
      </c>
    </row>
    <row r="50" spans="1:12" ht="21" customHeight="1" thickBot="1" x14ac:dyDescent="0.6">
      <c r="A50" s="11"/>
      <c r="B50" s="15"/>
      <c r="C50" s="18"/>
      <c r="D50" s="36">
        <f t="shared" ref="D50:K50" si="7">SUM(D40:D49)</f>
        <v>12</v>
      </c>
      <c r="E50" s="36">
        <f t="shared" si="7"/>
        <v>0</v>
      </c>
      <c r="F50" s="36">
        <f t="shared" si="7"/>
        <v>0</v>
      </c>
      <c r="G50" s="36">
        <f t="shared" si="7"/>
        <v>0</v>
      </c>
      <c r="H50" s="36">
        <f t="shared" si="7"/>
        <v>0</v>
      </c>
      <c r="I50" s="36">
        <f t="shared" si="7"/>
        <v>0</v>
      </c>
      <c r="J50" s="36">
        <f t="shared" si="7"/>
        <v>0</v>
      </c>
      <c r="K50" s="36">
        <f t="shared" si="7"/>
        <v>0</v>
      </c>
      <c r="L50" s="35">
        <f t="shared" si="6"/>
        <v>12</v>
      </c>
    </row>
    <row r="51" spans="1:12" ht="21" customHeight="1" thickBot="1" x14ac:dyDescent="0.45">
      <c r="A51" s="11"/>
      <c r="B51" s="11"/>
      <c r="C51"/>
      <c r="D51" s="62" t="s">
        <v>22</v>
      </c>
      <c r="E51" s="63">
        <v>2</v>
      </c>
      <c r="F51" s="63" t="s">
        <v>23</v>
      </c>
      <c r="G51" s="63" t="s">
        <v>24</v>
      </c>
      <c r="H51" s="63" t="s">
        <v>25</v>
      </c>
      <c r="I51" s="63" t="s">
        <v>26</v>
      </c>
      <c r="J51" s="42" t="s">
        <v>6</v>
      </c>
      <c r="K51" s="42" t="s">
        <v>41</v>
      </c>
      <c r="L51" s="42" t="s">
        <v>5</v>
      </c>
    </row>
    <row r="52" spans="1:12" ht="21" customHeight="1" thickBot="1" x14ac:dyDescent="0.7">
      <c r="A52" s="10" t="str">
        <f>Roster!A23</f>
        <v>Longhorns</v>
      </c>
      <c r="B52" s="30">
        <f>Roster!C28</f>
        <v>0</v>
      </c>
      <c r="C52" s="27" t="str">
        <f>Roster!A28</f>
        <v>Ethan Chen</v>
      </c>
      <c r="D52" s="35">
        <v>0</v>
      </c>
      <c r="E52" s="35"/>
      <c r="F52" s="35"/>
      <c r="G52" s="35"/>
      <c r="H52" s="35"/>
      <c r="I52" s="35"/>
      <c r="J52" s="35"/>
      <c r="K52" s="35"/>
      <c r="L52" s="35">
        <f>SUM(D52:K52)</f>
        <v>0</v>
      </c>
    </row>
    <row r="53" spans="1:12" ht="21" customHeight="1" thickBot="1" x14ac:dyDescent="0.7">
      <c r="A53" s="17" t="str">
        <f>Roster!B24</f>
        <v>Diaz</v>
      </c>
      <c r="B53" s="30">
        <f>Roster!C29</f>
        <v>0</v>
      </c>
      <c r="C53" s="27" t="str">
        <f>Roster!A29</f>
        <v>Elliot Diaz</v>
      </c>
      <c r="D53" s="35">
        <v>0</v>
      </c>
      <c r="E53" s="35"/>
      <c r="F53" s="35"/>
      <c r="G53" s="35"/>
      <c r="H53" s="35"/>
      <c r="I53" s="35"/>
      <c r="J53" s="35"/>
      <c r="K53" s="35"/>
      <c r="L53" s="35">
        <f t="shared" ref="L53:L62" si="8">SUM(D53:K53)</f>
        <v>0</v>
      </c>
    </row>
    <row r="54" spans="1:12" ht="21" customHeight="1" thickBot="1" x14ac:dyDescent="0.7">
      <c r="A54" s="11"/>
      <c r="B54" s="30">
        <f>Roster!C30</f>
        <v>0</v>
      </c>
      <c r="C54" s="27" t="str">
        <f>Roster!A30</f>
        <v>Warren Johnson</v>
      </c>
      <c r="D54" s="35"/>
      <c r="E54" s="35"/>
      <c r="F54" s="35"/>
      <c r="G54" s="35"/>
      <c r="H54" s="35"/>
      <c r="I54" s="35"/>
      <c r="J54" s="35"/>
      <c r="K54" s="35"/>
      <c r="L54" s="35">
        <f t="shared" si="8"/>
        <v>0</v>
      </c>
    </row>
    <row r="55" spans="1:12" ht="21" customHeight="1" thickBot="1" x14ac:dyDescent="0.7">
      <c r="A55" s="11"/>
      <c r="B55" s="30">
        <f>Roster!C31</f>
        <v>0</v>
      </c>
      <c r="C55" s="27" t="str">
        <f>Roster!A31</f>
        <v>Leo Kim</v>
      </c>
      <c r="D55" s="35">
        <v>0</v>
      </c>
      <c r="E55" s="35"/>
      <c r="F55" s="35"/>
      <c r="G55" s="35"/>
      <c r="H55" s="35"/>
      <c r="I55" s="35"/>
      <c r="J55" s="35"/>
      <c r="K55" s="35"/>
      <c r="L55" s="35">
        <f t="shared" si="8"/>
        <v>0</v>
      </c>
    </row>
    <row r="56" spans="1:12" ht="21" customHeight="1" thickBot="1" x14ac:dyDescent="0.7">
      <c r="A56" s="11"/>
      <c r="B56" s="30">
        <f>Roster!C32</f>
        <v>0</v>
      </c>
      <c r="C56" s="27" t="str">
        <f>Roster!A32</f>
        <v>Jonas Leclercq</v>
      </c>
      <c r="D56" s="35"/>
      <c r="E56" s="35"/>
      <c r="F56" s="35"/>
      <c r="G56" s="35"/>
      <c r="H56" s="35"/>
      <c r="I56" s="35"/>
      <c r="J56" s="35"/>
      <c r="K56" s="35"/>
      <c r="L56" s="35">
        <f t="shared" si="8"/>
        <v>0</v>
      </c>
    </row>
    <row r="57" spans="1:12" ht="21" customHeight="1" thickBot="1" x14ac:dyDescent="0.7">
      <c r="A57" s="11"/>
      <c r="B57" s="30">
        <f>Roster!C33</f>
        <v>0</v>
      </c>
      <c r="C57" s="27" t="str">
        <f>Roster!A33</f>
        <v>Abe Maddox</v>
      </c>
      <c r="D57" s="35">
        <v>4</v>
      </c>
      <c r="E57" s="35"/>
      <c r="F57" s="35"/>
      <c r="G57" s="35"/>
      <c r="H57" s="35"/>
      <c r="I57" s="35"/>
      <c r="J57" s="35"/>
      <c r="K57" s="35"/>
      <c r="L57" s="35">
        <f t="shared" si="8"/>
        <v>4</v>
      </c>
    </row>
    <row r="58" spans="1:12" ht="21" customHeight="1" thickBot="1" x14ac:dyDescent="0.7">
      <c r="A58" s="11"/>
      <c r="B58" s="30">
        <f>Roster!C34</f>
        <v>0</v>
      </c>
      <c r="C58" s="27" t="str">
        <f>Roster!A34</f>
        <v>Liam Martin</v>
      </c>
      <c r="D58" s="35">
        <v>0</v>
      </c>
      <c r="E58" s="35"/>
      <c r="F58" s="35"/>
      <c r="G58" s="35"/>
      <c r="H58" s="35"/>
      <c r="I58" s="35"/>
      <c r="J58" s="35"/>
      <c r="K58" s="35"/>
      <c r="L58" s="35">
        <f t="shared" si="8"/>
        <v>0</v>
      </c>
    </row>
    <row r="59" spans="1:12" ht="21" customHeight="1" thickBot="1" x14ac:dyDescent="0.7">
      <c r="A59" s="11"/>
      <c r="B59" s="30">
        <f>Roster!C35</f>
        <v>0</v>
      </c>
      <c r="C59" s="27" t="str">
        <f>Roster!A35</f>
        <v>Mateo Pena</v>
      </c>
      <c r="D59" s="35"/>
      <c r="E59" s="35"/>
      <c r="F59" s="35"/>
      <c r="G59" s="35"/>
      <c r="H59" s="35"/>
      <c r="I59" s="35"/>
      <c r="J59" s="35"/>
      <c r="K59" s="35"/>
      <c r="L59" s="35">
        <f t="shared" si="8"/>
        <v>0</v>
      </c>
    </row>
    <row r="60" spans="1:12" ht="21" customHeight="1" thickBot="1" x14ac:dyDescent="0.7">
      <c r="A60" s="11"/>
      <c r="B60" s="30">
        <f>Roster!C36</f>
        <v>0</v>
      </c>
      <c r="C60" s="27" t="str">
        <f>Roster!A36</f>
        <v>Jaemin Shin</v>
      </c>
      <c r="D60" s="35">
        <v>0</v>
      </c>
      <c r="E60" s="35"/>
      <c r="F60" s="35"/>
      <c r="G60" s="35"/>
      <c r="H60" s="35"/>
      <c r="I60" s="35"/>
      <c r="J60" s="35"/>
      <c r="K60" s="35"/>
      <c r="L60" s="35">
        <f t="shared" si="8"/>
        <v>0</v>
      </c>
    </row>
    <row r="61" spans="1:12" ht="21" customHeight="1" thickBot="1" x14ac:dyDescent="0.7">
      <c r="A61" s="11"/>
      <c r="B61" s="30">
        <f>Roster!C37</f>
        <v>0</v>
      </c>
      <c r="C61" s="39" t="str">
        <f>Roster!A37</f>
        <v>Julian Sigcho</v>
      </c>
      <c r="D61" s="35">
        <v>10</v>
      </c>
      <c r="E61" s="35"/>
      <c r="F61" s="35"/>
      <c r="G61" s="35"/>
      <c r="H61" s="35"/>
      <c r="I61" s="35"/>
      <c r="J61" s="35"/>
      <c r="K61" s="35"/>
      <c r="L61" s="35">
        <f t="shared" si="8"/>
        <v>10</v>
      </c>
    </row>
    <row r="62" spans="1:12" ht="21" customHeight="1" thickBot="1" x14ac:dyDescent="0.6">
      <c r="A62" s="11"/>
      <c r="B62" s="15"/>
      <c r="C62" s="19"/>
      <c r="D62" s="36">
        <f>SUM(D52:D61)</f>
        <v>14</v>
      </c>
      <c r="E62" s="36">
        <f t="shared" ref="E62:K62" si="9">SUM(E52:E61)</f>
        <v>0</v>
      </c>
      <c r="F62" s="36">
        <f t="shared" si="9"/>
        <v>0</v>
      </c>
      <c r="G62" s="36">
        <f t="shared" si="9"/>
        <v>0</v>
      </c>
      <c r="H62" s="36">
        <f t="shared" si="9"/>
        <v>0</v>
      </c>
      <c r="I62" s="36">
        <f t="shared" si="9"/>
        <v>0</v>
      </c>
      <c r="J62" s="36">
        <f t="shared" si="9"/>
        <v>0</v>
      </c>
      <c r="K62" s="36">
        <f t="shared" si="9"/>
        <v>0</v>
      </c>
      <c r="L62" s="35">
        <f t="shared" si="8"/>
        <v>14</v>
      </c>
    </row>
    <row r="63" spans="1:12" ht="21" customHeight="1" thickBot="1" x14ac:dyDescent="0.45">
      <c r="A63"/>
      <c r="B63"/>
      <c r="C63"/>
      <c r="D63" s="62" t="s">
        <v>22</v>
      </c>
      <c r="E63" s="63">
        <v>2</v>
      </c>
      <c r="F63" s="63" t="s">
        <v>23</v>
      </c>
      <c r="G63" s="63" t="s">
        <v>24</v>
      </c>
      <c r="H63" s="63" t="s">
        <v>25</v>
      </c>
      <c r="I63" s="63" t="s">
        <v>26</v>
      </c>
      <c r="J63" s="42" t="s">
        <v>6</v>
      </c>
      <c r="K63" s="42" t="s">
        <v>41</v>
      </c>
      <c r="L63" s="42" t="s">
        <v>5</v>
      </c>
    </row>
    <row r="64" spans="1:12" ht="21" customHeight="1" thickBot="1" x14ac:dyDescent="0.7">
      <c r="A64" s="10" t="str">
        <f>Roster!D23</f>
        <v>Flyers</v>
      </c>
      <c r="B64" s="30">
        <f>Roster!F28</f>
        <v>0</v>
      </c>
      <c r="C64" s="28" t="str">
        <f>Roster!D28</f>
        <v>Caden Bennett</v>
      </c>
      <c r="D64" s="35">
        <v>8</v>
      </c>
      <c r="E64" s="35"/>
      <c r="F64" s="35"/>
      <c r="G64" s="35"/>
      <c r="H64" s="35"/>
      <c r="I64" s="35"/>
      <c r="J64" s="35"/>
      <c r="K64" s="35"/>
      <c r="L64" s="35">
        <f>SUM(D64:K64)</f>
        <v>8</v>
      </c>
    </row>
    <row r="65" spans="1:13" ht="21" customHeight="1" thickBot="1" x14ac:dyDescent="0.7">
      <c r="A65" s="17" t="str">
        <f>Roster!E24</f>
        <v>Mendenhall</v>
      </c>
      <c r="B65" s="30">
        <f>Roster!F29</f>
        <v>0</v>
      </c>
      <c r="C65" s="28" t="str">
        <f>Roster!D29</f>
        <v>Evan Gonzalez</v>
      </c>
      <c r="D65" s="35">
        <v>8</v>
      </c>
      <c r="E65" s="35"/>
      <c r="F65" s="35"/>
      <c r="G65" s="35"/>
      <c r="H65" s="35"/>
      <c r="I65" s="35"/>
      <c r="J65" s="35"/>
      <c r="K65" s="35"/>
      <c r="L65" s="35">
        <f t="shared" ref="L65:L74" si="10">SUM(D65:K65)</f>
        <v>8</v>
      </c>
    </row>
    <row r="66" spans="1:13" ht="21" customHeight="1" thickBot="1" x14ac:dyDescent="0.7">
      <c r="A66" s="11"/>
      <c r="B66" s="30">
        <f>Roster!F30</f>
        <v>0</v>
      </c>
      <c r="C66" s="28" t="str">
        <f>Roster!D30</f>
        <v>Topher Mashburn</v>
      </c>
      <c r="D66" s="35"/>
      <c r="E66" s="35"/>
      <c r="F66" s="35"/>
      <c r="G66" s="35"/>
      <c r="H66" s="35"/>
      <c r="I66" s="35"/>
      <c r="J66" s="35"/>
      <c r="K66" s="35"/>
      <c r="L66" s="35">
        <f t="shared" si="10"/>
        <v>0</v>
      </c>
    </row>
    <row r="67" spans="1:13" ht="21" customHeight="1" thickBot="1" x14ac:dyDescent="0.7">
      <c r="A67" s="11"/>
      <c r="B67" s="30">
        <f>Roster!F31</f>
        <v>0</v>
      </c>
      <c r="C67" s="28" t="str">
        <f>Roster!D31</f>
        <v>Benjamin Matthews</v>
      </c>
      <c r="D67" s="35">
        <v>0</v>
      </c>
      <c r="E67" s="35"/>
      <c r="F67" s="35"/>
      <c r="G67" s="35"/>
      <c r="H67" s="35"/>
      <c r="I67" s="35"/>
      <c r="J67" s="35"/>
      <c r="K67" s="35"/>
      <c r="L67" s="35">
        <f t="shared" si="10"/>
        <v>0</v>
      </c>
    </row>
    <row r="68" spans="1:13" ht="21" customHeight="1" thickBot="1" x14ac:dyDescent="0.7">
      <c r="A68" s="11"/>
      <c r="B68" s="30">
        <f>Roster!F32</f>
        <v>0</v>
      </c>
      <c r="C68" s="28" t="str">
        <f>Roster!D32</f>
        <v>Nash Mefford</v>
      </c>
      <c r="D68" s="35">
        <v>2</v>
      </c>
      <c r="E68" s="35"/>
      <c r="F68" s="35"/>
      <c r="G68" s="35"/>
      <c r="H68" s="35"/>
      <c r="I68" s="35"/>
      <c r="J68" s="35"/>
      <c r="K68" s="35"/>
      <c r="L68" s="35">
        <f t="shared" si="10"/>
        <v>2</v>
      </c>
    </row>
    <row r="69" spans="1:13" ht="21" customHeight="1" thickBot="1" x14ac:dyDescent="0.7">
      <c r="A69" s="11"/>
      <c r="B69" s="30">
        <f>Roster!F33</f>
        <v>0</v>
      </c>
      <c r="C69" s="28" t="str">
        <f>Roster!D33</f>
        <v>Parker Mendenhall</v>
      </c>
      <c r="D69" s="35">
        <v>6</v>
      </c>
      <c r="E69" s="35"/>
      <c r="F69" s="35"/>
      <c r="G69" s="35"/>
      <c r="H69" s="35"/>
      <c r="I69" s="35"/>
      <c r="J69" s="35"/>
      <c r="K69" s="35"/>
      <c r="L69" s="35">
        <f t="shared" si="10"/>
        <v>6</v>
      </c>
    </row>
    <row r="70" spans="1:13" ht="21" customHeight="1" thickBot="1" x14ac:dyDescent="0.7">
      <c r="A70" s="11"/>
      <c r="B70" s="30">
        <f>Roster!F34</f>
        <v>0</v>
      </c>
      <c r="C70" s="28" t="str">
        <f>Roster!D34</f>
        <v>Wylan Nixon</v>
      </c>
      <c r="D70" s="35">
        <v>0</v>
      </c>
      <c r="E70" s="35"/>
      <c r="F70" s="35"/>
      <c r="G70" s="35"/>
      <c r="H70" s="35"/>
      <c r="I70" s="35"/>
      <c r="J70" s="35"/>
      <c r="K70" s="35"/>
      <c r="L70" s="35">
        <f t="shared" si="10"/>
        <v>0</v>
      </c>
    </row>
    <row r="71" spans="1:13" ht="21" customHeight="1" thickBot="1" x14ac:dyDescent="0.7">
      <c r="A71" s="11"/>
      <c r="B71" s="30">
        <f>Roster!F35</f>
        <v>0</v>
      </c>
      <c r="C71" s="28" t="str">
        <f>Roster!D35</f>
        <v>Fisher Underbrink</v>
      </c>
      <c r="D71" s="35"/>
      <c r="E71" s="35"/>
      <c r="F71" s="35"/>
      <c r="G71" s="35"/>
      <c r="H71" s="35"/>
      <c r="I71" s="35"/>
      <c r="J71" s="35"/>
      <c r="K71" s="35"/>
      <c r="L71" s="35">
        <f t="shared" si="10"/>
        <v>0</v>
      </c>
    </row>
    <row r="72" spans="1:13" ht="21" customHeight="1" thickBot="1" x14ac:dyDescent="0.7">
      <c r="A72" s="11"/>
      <c r="B72" s="30">
        <f>Roster!F36</f>
        <v>0</v>
      </c>
      <c r="C72" s="28" t="str">
        <f>Roster!D36</f>
        <v>James Villareal</v>
      </c>
      <c r="D72" s="35">
        <v>22</v>
      </c>
      <c r="E72" s="35"/>
      <c r="F72" s="35"/>
      <c r="G72" s="35"/>
      <c r="H72" s="35"/>
      <c r="I72" s="35"/>
      <c r="J72" s="35"/>
      <c r="K72" s="35"/>
      <c r="L72" s="35">
        <f t="shared" si="10"/>
        <v>22</v>
      </c>
    </row>
    <row r="73" spans="1:13" ht="21" customHeight="1" thickBot="1" x14ac:dyDescent="0.7">
      <c r="A73" s="11"/>
      <c r="B73" s="30">
        <f>Roster!F37</f>
        <v>0</v>
      </c>
      <c r="C73" s="38" t="str">
        <f>Roster!D37</f>
        <v>Archer Voss</v>
      </c>
      <c r="D73" s="35">
        <v>0</v>
      </c>
      <c r="E73" s="35"/>
      <c r="F73" s="35"/>
      <c r="G73" s="35"/>
      <c r="H73" s="35"/>
      <c r="I73" s="35"/>
      <c r="J73" s="35"/>
      <c r="K73" s="35"/>
      <c r="L73" s="35">
        <f t="shared" si="10"/>
        <v>0</v>
      </c>
    </row>
    <row r="74" spans="1:13" ht="21" customHeight="1" thickBot="1" x14ac:dyDescent="0.6">
      <c r="A74" s="11"/>
      <c r="B74" s="15"/>
      <c r="C74" s="19"/>
      <c r="D74" s="36">
        <f>SUM(D64:D73)</f>
        <v>46</v>
      </c>
      <c r="E74" s="36">
        <f t="shared" ref="E74:K74" si="11">SUM(E64:E73)</f>
        <v>0</v>
      </c>
      <c r="F74" s="36">
        <f t="shared" si="11"/>
        <v>0</v>
      </c>
      <c r="G74" s="36">
        <f t="shared" si="11"/>
        <v>0</v>
      </c>
      <c r="H74" s="36">
        <f t="shared" si="11"/>
        <v>0</v>
      </c>
      <c r="I74" s="36">
        <f t="shared" si="11"/>
        <v>0</v>
      </c>
      <c r="J74" s="36">
        <f t="shared" si="11"/>
        <v>0</v>
      </c>
      <c r="K74" s="36">
        <f t="shared" si="11"/>
        <v>0</v>
      </c>
      <c r="L74" s="35">
        <f t="shared" si="10"/>
        <v>46</v>
      </c>
    </row>
    <row r="75" spans="1:13" ht="21" customHeight="1" thickBot="1" x14ac:dyDescent="0.45">
      <c r="A75"/>
      <c r="B75"/>
      <c r="C75"/>
      <c r="D75" s="2"/>
      <c r="E75" s="62" t="s">
        <v>22</v>
      </c>
      <c r="F75" s="63">
        <v>2</v>
      </c>
      <c r="G75" s="63" t="s">
        <v>23</v>
      </c>
      <c r="H75" s="63" t="s">
        <v>24</v>
      </c>
      <c r="I75" s="63" t="s">
        <v>25</v>
      </c>
      <c r="J75" s="63" t="s">
        <v>26</v>
      </c>
      <c r="K75" s="42" t="s">
        <v>42</v>
      </c>
      <c r="L75" s="42" t="s">
        <v>41</v>
      </c>
      <c r="M75" s="42" t="s">
        <v>5</v>
      </c>
    </row>
    <row r="76" spans="1:13" ht="21" customHeight="1" thickBot="1" x14ac:dyDescent="0.7">
      <c r="A76" s="10" t="str">
        <f>Roster!G23</f>
        <v>RedHawks</v>
      </c>
      <c r="B76" s="30">
        <f>Roster!I28</f>
        <v>0</v>
      </c>
      <c r="C76" s="99" t="str">
        <f>Roster!G28</f>
        <v>Pierce Allen</v>
      </c>
      <c r="D76" s="100"/>
      <c r="E76" s="35"/>
      <c r="F76" s="35"/>
      <c r="G76" s="35"/>
      <c r="H76" s="35"/>
      <c r="I76" s="35"/>
      <c r="J76" s="35"/>
      <c r="K76" s="35"/>
      <c r="L76" s="35"/>
      <c r="M76" s="35">
        <f>SUM(E76:L76)</f>
        <v>0</v>
      </c>
    </row>
    <row r="77" spans="1:13" ht="21" customHeight="1" thickBot="1" x14ac:dyDescent="0.7">
      <c r="A77" s="17" t="str">
        <f>Roster!H24</f>
        <v>Sandoval</v>
      </c>
      <c r="B77" s="30">
        <f>Roster!I29</f>
        <v>0</v>
      </c>
      <c r="C77" s="99" t="str">
        <f>Roster!G29</f>
        <v>Parker Bevel</v>
      </c>
      <c r="D77" s="100"/>
      <c r="E77" s="35">
        <v>7</v>
      </c>
      <c r="F77" s="35"/>
      <c r="G77" s="35"/>
      <c r="H77" s="35"/>
      <c r="I77" s="35"/>
      <c r="J77" s="35"/>
      <c r="K77" s="35"/>
      <c r="L77" s="35"/>
      <c r="M77" s="35">
        <f t="shared" ref="M77:M86" si="12">SUM(E77:L77)</f>
        <v>7</v>
      </c>
    </row>
    <row r="78" spans="1:13" ht="21" customHeight="1" thickBot="1" x14ac:dyDescent="0.7">
      <c r="A78" s="11"/>
      <c r="B78" s="30">
        <f>Roster!I30</f>
        <v>0</v>
      </c>
      <c r="C78" s="99" t="str">
        <f>Roster!G30</f>
        <v>Parker Brown</v>
      </c>
      <c r="D78" s="100"/>
      <c r="E78" s="35">
        <v>0</v>
      </c>
      <c r="F78" s="35"/>
      <c r="G78" s="35"/>
      <c r="H78" s="35"/>
      <c r="I78" s="35"/>
      <c r="J78" s="35"/>
      <c r="K78" s="35"/>
      <c r="L78" s="35"/>
      <c r="M78" s="35">
        <f t="shared" si="12"/>
        <v>0</v>
      </c>
    </row>
    <row r="79" spans="1:13" ht="21" customHeight="1" thickBot="1" x14ac:dyDescent="0.7">
      <c r="A79" s="11"/>
      <c r="B79" s="30">
        <f>Roster!I31</f>
        <v>0</v>
      </c>
      <c r="C79" s="99" t="str">
        <f>Roster!G31</f>
        <v>Mason Hunt</v>
      </c>
      <c r="D79" s="100"/>
      <c r="E79" s="35">
        <v>6</v>
      </c>
      <c r="F79" s="35"/>
      <c r="G79" s="35"/>
      <c r="H79" s="35"/>
      <c r="I79" s="35"/>
      <c r="J79" s="35"/>
      <c r="K79" s="35"/>
      <c r="L79" s="35"/>
      <c r="M79" s="35">
        <f t="shared" si="12"/>
        <v>6</v>
      </c>
    </row>
    <row r="80" spans="1:13" ht="21" customHeight="1" thickBot="1" x14ac:dyDescent="0.7">
      <c r="A80" s="11"/>
      <c r="B80" s="30">
        <f>Roster!I32</f>
        <v>0</v>
      </c>
      <c r="C80" s="99" t="str">
        <f>Roster!G32</f>
        <v>Atiksh Jena</v>
      </c>
      <c r="D80" s="100"/>
      <c r="E80" s="35">
        <v>14</v>
      </c>
      <c r="F80" s="35"/>
      <c r="G80" s="35"/>
      <c r="H80" s="35"/>
      <c r="I80" s="35"/>
      <c r="J80" s="35"/>
      <c r="K80" s="35"/>
      <c r="L80" s="35"/>
      <c r="M80" s="35">
        <f t="shared" si="12"/>
        <v>14</v>
      </c>
    </row>
    <row r="81" spans="1:13" ht="21" customHeight="1" thickBot="1" x14ac:dyDescent="0.7">
      <c r="A81" s="11"/>
      <c r="B81" s="30">
        <f>Roster!I33</f>
        <v>0</v>
      </c>
      <c r="C81" s="99" t="str">
        <f>Roster!G33</f>
        <v>Evan Malik</v>
      </c>
      <c r="D81" s="100"/>
      <c r="E81" s="35">
        <v>2</v>
      </c>
      <c r="F81" s="35"/>
      <c r="G81" s="35"/>
      <c r="H81" s="35"/>
      <c r="I81" s="35"/>
      <c r="J81" s="35"/>
      <c r="K81" s="35"/>
      <c r="L81" s="35"/>
      <c r="M81" s="35">
        <f t="shared" si="12"/>
        <v>2</v>
      </c>
    </row>
    <row r="82" spans="1:13" ht="21" customHeight="1" thickBot="1" x14ac:dyDescent="0.7">
      <c r="A82" s="11"/>
      <c r="B82" s="30">
        <f>Roster!I34</f>
        <v>0</v>
      </c>
      <c r="C82" s="99" t="str">
        <f>Roster!G34</f>
        <v>Shawn Park</v>
      </c>
      <c r="D82" s="100"/>
      <c r="E82" s="35">
        <v>8</v>
      </c>
      <c r="F82" s="35"/>
      <c r="G82" s="35"/>
      <c r="H82" s="35"/>
      <c r="I82" s="35"/>
      <c r="J82" s="35"/>
      <c r="K82" s="35"/>
      <c r="L82" s="35"/>
      <c r="M82" s="35">
        <f t="shared" si="12"/>
        <v>8</v>
      </c>
    </row>
    <row r="83" spans="1:13" ht="21" customHeight="1" thickBot="1" x14ac:dyDescent="0.7">
      <c r="A83" s="11"/>
      <c r="B83" s="30">
        <f>Roster!I35</f>
        <v>0</v>
      </c>
      <c r="C83" s="99" t="str">
        <f>Roster!G35</f>
        <v>Shrey Patel</v>
      </c>
      <c r="D83" s="100"/>
      <c r="E83" s="35">
        <v>4</v>
      </c>
      <c r="F83" s="35"/>
      <c r="G83" s="35"/>
      <c r="H83" s="35"/>
      <c r="I83" s="35"/>
      <c r="J83" s="35"/>
      <c r="K83" s="35"/>
      <c r="L83" s="35"/>
      <c r="M83" s="35">
        <f t="shared" si="12"/>
        <v>4</v>
      </c>
    </row>
    <row r="84" spans="1:13" ht="21" customHeight="1" thickBot="1" x14ac:dyDescent="0.7">
      <c r="A84" s="11"/>
      <c r="B84" s="30">
        <f>Roster!I36</f>
        <v>0</v>
      </c>
      <c r="C84" s="99" t="str">
        <f>Roster!G36</f>
        <v>Wilder Pfluger</v>
      </c>
      <c r="D84" s="100"/>
      <c r="E84" s="35">
        <v>2</v>
      </c>
      <c r="F84" s="35"/>
      <c r="G84" s="35"/>
      <c r="H84" s="35"/>
      <c r="I84" s="35"/>
      <c r="J84" s="35"/>
      <c r="K84" s="35"/>
      <c r="L84" s="35"/>
      <c r="M84" s="35">
        <f t="shared" si="12"/>
        <v>2</v>
      </c>
    </row>
    <row r="85" spans="1:13" ht="21" customHeight="1" thickBot="1" x14ac:dyDescent="0.7">
      <c r="A85" s="11"/>
      <c r="B85" s="30">
        <f>Roster!I37</f>
        <v>0</v>
      </c>
      <c r="C85" s="97" t="str">
        <f>Roster!G37</f>
        <v>Isaiah Wagner</v>
      </c>
      <c r="D85" s="98"/>
      <c r="E85" s="35">
        <v>0</v>
      </c>
      <c r="F85" s="35"/>
      <c r="G85" s="35"/>
      <c r="H85" s="35"/>
      <c r="I85" s="35"/>
      <c r="J85" s="35"/>
      <c r="K85" s="35"/>
      <c r="L85" s="35"/>
      <c r="M85" s="35">
        <f t="shared" si="12"/>
        <v>0</v>
      </c>
    </row>
    <row r="86" spans="1:13" ht="21" customHeight="1" thickBot="1" x14ac:dyDescent="0.6">
      <c r="A86" s="11"/>
      <c r="B86" s="15"/>
      <c r="C86" s="19"/>
      <c r="D86" s="36"/>
      <c r="E86" s="36">
        <f t="shared" ref="E86:J86" si="13">SUM(E76:E85)</f>
        <v>43</v>
      </c>
      <c r="F86" s="36">
        <f t="shared" si="13"/>
        <v>0</v>
      </c>
      <c r="G86" s="36">
        <f t="shared" si="13"/>
        <v>0</v>
      </c>
      <c r="H86" s="36">
        <f t="shared" si="13"/>
        <v>0</v>
      </c>
      <c r="I86" s="36">
        <f t="shared" si="13"/>
        <v>0</v>
      </c>
      <c r="J86" s="36">
        <f t="shared" si="13"/>
        <v>0</v>
      </c>
      <c r="K86" s="36">
        <f>SUM(K76:K85)</f>
        <v>0</v>
      </c>
      <c r="L86" s="36">
        <f>SUM(L76:L85)</f>
        <v>0</v>
      </c>
      <c r="M86" s="35">
        <f t="shared" si="12"/>
        <v>43</v>
      </c>
    </row>
    <row r="87" spans="1:13" ht="21" customHeight="1" thickBot="1" x14ac:dyDescent="0.45">
      <c r="A87"/>
      <c r="B87"/>
      <c r="C87"/>
      <c r="D87" s="2"/>
      <c r="E87" s="62" t="s">
        <v>22</v>
      </c>
      <c r="F87" s="63">
        <v>2</v>
      </c>
      <c r="G87" s="63" t="s">
        <v>23</v>
      </c>
      <c r="H87" s="63" t="s">
        <v>24</v>
      </c>
      <c r="I87" s="63" t="s">
        <v>25</v>
      </c>
      <c r="J87" s="63" t="s">
        <v>26</v>
      </c>
      <c r="K87" s="70" t="s">
        <v>42</v>
      </c>
      <c r="L87" s="42" t="s">
        <v>41</v>
      </c>
      <c r="M87" s="42" t="s">
        <v>5</v>
      </c>
    </row>
    <row r="88" spans="1:13" ht="21" customHeight="1" thickBot="1" x14ac:dyDescent="0.7">
      <c r="A88" s="10" t="str">
        <f>Roster!J23</f>
        <v>Mustangs</v>
      </c>
      <c r="B88" s="73">
        <f>Roster!L28</f>
        <v>0</v>
      </c>
      <c r="C88" s="95" t="str">
        <f>Roster!J28</f>
        <v>Evan Barkley</v>
      </c>
      <c r="D88" s="96"/>
      <c r="E88" s="79">
        <v>0</v>
      </c>
      <c r="F88" s="35"/>
      <c r="G88" s="35"/>
      <c r="H88" s="35"/>
      <c r="I88" s="35"/>
      <c r="J88" s="35"/>
      <c r="K88" s="35"/>
      <c r="L88" s="35"/>
      <c r="M88" s="35">
        <f>SUM(E88:L88)</f>
        <v>0</v>
      </c>
    </row>
    <row r="89" spans="1:13" ht="21" customHeight="1" thickBot="1" x14ac:dyDescent="0.7">
      <c r="A89" s="17" t="str">
        <f>Roster!K24</f>
        <v>Erickson</v>
      </c>
      <c r="B89" s="73">
        <f>Roster!L29</f>
        <v>0</v>
      </c>
      <c r="C89" s="95" t="str">
        <f>Roster!J29</f>
        <v>Turner Cone</v>
      </c>
      <c r="D89" s="96"/>
      <c r="E89" s="79">
        <v>4</v>
      </c>
      <c r="F89" s="35"/>
      <c r="G89" s="35"/>
      <c r="H89" s="35"/>
      <c r="I89" s="35"/>
      <c r="J89" s="35"/>
      <c r="K89" s="35"/>
      <c r="L89" s="35"/>
      <c r="M89" s="35">
        <f t="shared" ref="M89:M98" si="14">SUM(E89:L89)</f>
        <v>4</v>
      </c>
    </row>
    <row r="90" spans="1:13" ht="21" customHeight="1" thickBot="1" x14ac:dyDescent="0.7">
      <c r="A90" s="11"/>
      <c r="B90" s="73">
        <f>Roster!L30</f>
        <v>0</v>
      </c>
      <c r="C90" s="95" t="str">
        <f>Roster!J30</f>
        <v>Eli Dominguez</v>
      </c>
      <c r="D90" s="96"/>
      <c r="E90" s="79">
        <v>1</v>
      </c>
      <c r="F90" s="35"/>
      <c r="G90" s="35"/>
      <c r="H90" s="35"/>
      <c r="I90" s="35"/>
      <c r="J90" s="35"/>
      <c r="K90" s="35"/>
      <c r="L90" s="35"/>
      <c r="M90" s="35">
        <f t="shared" si="14"/>
        <v>1</v>
      </c>
    </row>
    <row r="91" spans="1:13" ht="21" customHeight="1" thickBot="1" x14ac:dyDescent="0.7">
      <c r="A91" s="11"/>
      <c r="B91" s="73">
        <f>Roster!L31</f>
        <v>0</v>
      </c>
      <c r="C91" s="95" t="str">
        <f>Roster!J31</f>
        <v>Brayden Erickson</v>
      </c>
      <c r="D91" s="96"/>
      <c r="E91" s="79">
        <v>8</v>
      </c>
      <c r="F91" s="35"/>
      <c r="G91" s="35"/>
      <c r="H91" s="35"/>
      <c r="I91" s="35"/>
      <c r="J91" s="35"/>
      <c r="K91" s="35"/>
      <c r="L91" s="35"/>
      <c r="M91" s="35">
        <f t="shared" si="14"/>
        <v>8</v>
      </c>
    </row>
    <row r="92" spans="1:13" ht="21" customHeight="1" thickBot="1" x14ac:dyDescent="0.7">
      <c r="A92" s="11"/>
      <c r="B92" s="73">
        <f>Roster!L32</f>
        <v>0</v>
      </c>
      <c r="C92" s="95" t="str">
        <f>Roster!J32</f>
        <v>Gage Goss</v>
      </c>
      <c r="D92" s="96"/>
      <c r="E92" s="79">
        <v>0</v>
      </c>
      <c r="F92" s="35"/>
      <c r="G92" s="35"/>
      <c r="H92" s="35"/>
      <c r="I92" s="35"/>
      <c r="J92" s="35"/>
      <c r="K92" s="35"/>
      <c r="L92" s="35"/>
      <c r="M92" s="35">
        <f t="shared" si="14"/>
        <v>0</v>
      </c>
    </row>
    <row r="93" spans="1:13" ht="21" customHeight="1" thickBot="1" x14ac:dyDescent="0.7">
      <c r="A93" s="11"/>
      <c r="B93" s="73">
        <f>Roster!L33</f>
        <v>0</v>
      </c>
      <c r="C93" s="95" t="str">
        <f>Roster!J33</f>
        <v>Harry Owen</v>
      </c>
      <c r="D93" s="96"/>
      <c r="E93" s="79">
        <v>2</v>
      </c>
      <c r="F93" s="35"/>
      <c r="G93" s="35"/>
      <c r="H93" s="35"/>
      <c r="I93" s="35"/>
      <c r="J93" s="35"/>
      <c r="K93" s="35"/>
      <c r="L93" s="35"/>
      <c r="M93" s="35">
        <f t="shared" si="14"/>
        <v>2</v>
      </c>
    </row>
    <row r="94" spans="1:13" ht="21" customHeight="1" thickBot="1" x14ac:dyDescent="0.7">
      <c r="A94" s="11"/>
      <c r="B94" s="73">
        <f>Roster!L34</f>
        <v>0</v>
      </c>
      <c r="C94" s="95" t="str">
        <f>Roster!J34</f>
        <v>Jin Hyeonjun</v>
      </c>
      <c r="D94" s="96"/>
      <c r="E94" s="79">
        <v>0</v>
      </c>
      <c r="F94" s="35"/>
      <c r="G94" s="35"/>
      <c r="H94" s="35"/>
      <c r="I94" s="35"/>
      <c r="J94" s="35"/>
      <c r="K94" s="35"/>
      <c r="L94" s="35"/>
      <c r="M94" s="35">
        <f t="shared" si="14"/>
        <v>0</v>
      </c>
    </row>
    <row r="95" spans="1:13" ht="21" customHeight="1" thickBot="1" x14ac:dyDescent="0.7">
      <c r="A95" s="11"/>
      <c r="B95" s="73">
        <f>Roster!L35</f>
        <v>0</v>
      </c>
      <c r="C95" s="95" t="str">
        <f>Roster!J35</f>
        <v>Jack Leuschen</v>
      </c>
      <c r="D95" s="96"/>
      <c r="E95" s="79"/>
      <c r="F95" s="35"/>
      <c r="G95" s="35"/>
      <c r="H95" s="35"/>
      <c r="I95" s="35"/>
      <c r="J95" s="35"/>
      <c r="K95" s="35"/>
      <c r="L95" s="35"/>
      <c r="M95" s="35">
        <f t="shared" si="14"/>
        <v>0</v>
      </c>
    </row>
    <row r="96" spans="1:13" ht="21" customHeight="1" thickBot="1" x14ac:dyDescent="0.7">
      <c r="A96" s="11"/>
      <c r="B96" s="73">
        <f>Roster!L36</f>
        <v>0</v>
      </c>
      <c r="C96" s="95" t="str">
        <f>Roster!J36</f>
        <v>Collin McDaniel</v>
      </c>
      <c r="D96" s="96"/>
      <c r="E96" s="79">
        <v>0</v>
      </c>
      <c r="F96" s="35"/>
      <c r="G96" s="35"/>
      <c r="H96" s="35"/>
      <c r="I96" s="35"/>
      <c r="J96" s="35"/>
      <c r="K96" s="35"/>
      <c r="L96" s="35"/>
      <c r="M96" s="35">
        <f t="shared" si="14"/>
        <v>0</v>
      </c>
    </row>
    <row r="97" spans="1:13" ht="21" customHeight="1" thickBot="1" x14ac:dyDescent="0.7">
      <c r="A97" s="11"/>
      <c r="B97" s="73">
        <f>Roster!L37</f>
        <v>0</v>
      </c>
      <c r="C97" s="93" t="str">
        <f>Roster!J37</f>
        <v>Travis Shriner</v>
      </c>
      <c r="D97" s="94"/>
      <c r="E97" s="79">
        <v>6</v>
      </c>
      <c r="F97" s="35"/>
      <c r="G97" s="35"/>
      <c r="H97" s="35"/>
      <c r="I97" s="35"/>
      <c r="J97" s="35"/>
      <c r="K97" s="35"/>
      <c r="L97" s="35"/>
      <c r="M97" s="35">
        <f t="shared" si="14"/>
        <v>6</v>
      </c>
    </row>
    <row r="98" spans="1:13" ht="21" customHeight="1" thickBot="1" x14ac:dyDescent="0.6">
      <c r="A98" s="11"/>
      <c r="B98" s="15"/>
      <c r="C98" s="19"/>
      <c r="D98" s="36"/>
      <c r="E98" s="36">
        <f t="shared" ref="E98:L98" si="15">SUM(E88:E97)</f>
        <v>21</v>
      </c>
      <c r="F98" s="36">
        <f t="shared" si="15"/>
        <v>0</v>
      </c>
      <c r="G98" s="36">
        <f t="shared" si="15"/>
        <v>0</v>
      </c>
      <c r="H98" s="36">
        <f t="shared" si="15"/>
        <v>0</v>
      </c>
      <c r="I98" s="36">
        <f t="shared" si="15"/>
        <v>0</v>
      </c>
      <c r="J98" s="36">
        <f t="shared" si="15"/>
        <v>0</v>
      </c>
      <c r="K98" s="36">
        <f t="shared" si="15"/>
        <v>0</v>
      </c>
      <c r="L98" s="36">
        <f t="shared" si="15"/>
        <v>0</v>
      </c>
      <c r="M98" s="35">
        <f t="shared" si="14"/>
        <v>21</v>
      </c>
    </row>
    <row r="99" spans="1:13" ht="21" customHeight="1" x14ac:dyDescent="0.3">
      <c r="A99"/>
      <c r="B99"/>
      <c r="C99"/>
      <c r="D99" s="2"/>
    </row>
    <row r="100" spans="1:13" ht="21" customHeight="1" x14ac:dyDescent="0.3">
      <c r="A100"/>
      <c r="B100"/>
      <c r="C100"/>
      <c r="D100" s="2"/>
    </row>
    <row r="101" spans="1:13" ht="21" customHeight="1" x14ac:dyDescent="0.3">
      <c r="A101"/>
      <c r="B101"/>
      <c r="C101"/>
      <c r="D101" s="2"/>
    </row>
    <row r="102" spans="1:13" ht="21" customHeight="1" x14ac:dyDescent="0.3">
      <c r="A102"/>
      <c r="B102"/>
      <c r="C102"/>
      <c r="D102" s="2"/>
    </row>
    <row r="103" spans="1:13" ht="21" customHeight="1" x14ac:dyDescent="0.3">
      <c r="A103"/>
      <c r="B103"/>
      <c r="C103"/>
      <c r="D103" s="2"/>
    </row>
    <row r="104" spans="1:13" ht="21" customHeight="1" x14ac:dyDescent="0.5"/>
  </sheetData>
  <mergeCells count="21">
    <mergeCell ref="D1:K1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8:D88"/>
    <mergeCell ref="C89:D89"/>
    <mergeCell ref="C90:D90"/>
    <mergeCell ref="C91:D91"/>
    <mergeCell ref="C97:D97"/>
    <mergeCell ref="C92:D92"/>
    <mergeCell ref="C93:D93"/>
    <mergeCell ref="C94:D94"/>
    <mergeCell ref="C95:D95"/>
    <mergeCell ref="C96:D9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6"/>
  <sheetViews>
    <sheetView workbookViewId="0">
      <selection activeCell="G38" sqref="G38"/>
    </sheetView>
  </sheetViews>
  <sheetFormatPr defaultRowHeight="12.4" x14ac:dyDescent="0.3"/>
  <cols>
    <col min="1" max="2" width="10.87890625" customWidth="1"/>
    <col min="3" max="3" width="4" customWidth="1"/>
    <col min="4" max="5" width="10.87890625" customWidth="1"/>
    <col min="6" max="6" width="4" customWidth="1"/>
    <col min="7" max="8" width="10.87890625" customWidth="1"/>
    <col min="9" max="9" width="4" customWidth="1"/>
    <col min="10" max="11" width="10.87890625" customWidth="1"/>
    <col min="12" max="12" width="4" customWidth="1"/>
  </cols>
  <sheetData>
    <row r="1" spans="1:15" ht="17.45" customHeight="1" x14ac:dyDescent="0.5">
      <c r="A1" s="111" t="s">
        <v>66</v>
      </c>
      <c r="B1" s="112"/>
      <c r="C1" s="113"/>
      <c r="D1" s="111" t="s">
        <v>65</v>
      </c>
      <c r="E1" s="112"/>
      <c r="F1" s="113"/>
      <c r="G1" s="111" t="s">
        <v>58</v>
      </c>
      <c r="H1" s="112"/>
      <c r="I1" s="113"/>
      <c r="J1" s="111" t="s">
        <v>37</v>
      </c>
      <c r="K1" s="112"/>
      <c r="L1" s="113"/>
    </row>
    <row r="2" spans="1:15" ht="16.899999999999999" customHeight="1" x14ac:dyDescent="0.5">
      <c r="A2" s="21" t="s">
        <v>11</v>
      </c>
      <c r="B2" s="40" t="s">
        <v>13</v>
      </c>
      <c r="C2" s="22"/>
      <c r="D2" s="21" t="s">
        <v>11</v>
      </c>
      <c r="E2" s="40" t="s">
        <v>18</v>
      </c>
      <c r="F2" s="22"/>
      <c r="G2" s="21" t="s">
        <v>11</v>
      </c>
      <c r="H2" s="40" t="s">
        <v>52</v>
      </c>
      <c r="I2" s="22"/>
      <c r="J2" s="21" t="s">
        <v>11</v>
      </c>
      <c r="K2" s="40" t="s">
        <v>53</v>
      </c>
      <c r="L2" s="22"/>
    </row>
    <row r="3" spans="1:15" ht="16.899999999999999" customHeight="1" x14ac:dyDescent="0.5">
      <c r="A3" s="121"/>
      <c r="B3" s="122"/>
      <c r="C3" s="123"/>
      <c r="D3" s="128"/>
      <c r="E3" s="122"/>
      <c r="F3" s="123"/>
      <c r="G3" s="128"/>
      <c r="H3" s="122"/>
      <c r="I3" s="123"/>
      <c r="J3" s="128"/>
      <c r="K3" s="122"/>
      <c r="L3" s="123"/>
    </row>
    <row r="4" spans="1:15" ht="16.899999999999999" customHeight="1" thickBot="1" x14ac:dyDescent="0.5">
      <c r="A4" s="114" t="s">
        <v>7</v>
      </c>
      <c r="B4" s="115"/>
      <c r="C4" s="116"/>
      <c r="D4" s="114" t="s">
        <v>8</v>
      </c>
      <c r="E4" s="115"/>
      <c r="F4" s="116"/>
      <c r="G4" s="114" t="s">
        <v>8</v>
      </c>
      <c r="H4" s="115"/>
      <c r="I4" s="116"/>
      <c r="J4" s="114" t="s">
        <v>8</v>
      </c>
      <c r="K4" s="115"/>
      <c r="L4" s="116"/>
    </row>
    <row r="5" spans="1:15" ht="16.899999999999999" customHeight="1" thickBot="1" x14ac:dyDescent="0.65">
      <c r="A5" s="29" t="s">
        <v>0</v>
      </c>
      <c r="B5" s="25"/>
      <c r="C5" s="26"/>
      <c r="D5" s="24" t="s">
        <v>0</v>
      </c>
      <c r="E5" s="25"/>
      <c r="F5" s="26"/>
      <c r="G5" s="24" t="s">
        <v>0</v>
      </c>
      <c r="H5" s="25"/>
      <c r="I5" s="26"/>
      <c r="J5" s="24" t="s">
        <v>0</v>
      </c>
      <c r="K5" s="25"/>
      <c r="L5" s="26"/>
    </row>
    <row r="6" spans="1:15" ht="22.15" customHeight="1" x14ac:dyDescent="0.65">
      <c r="A6" s="129" t="s">
        <v>70</v>
      </c>
      <c r="B6" s="130"/>
      <c r="C6" s="30"/>
      <c r="D6" s="131" t="s">
        <v>110</v>
      </c>
      <c r="E6" s="132"/>
      <c r="F6" s="30"/>
      <c r="G6" s="131" t="s">
        <v>80</v>
      </c>
      <c r="H6" s="132"/>
      <c r="I6" s="30"/>
      <c r="J6" s="105" t="s">
        <v>120</v>
      </c>
      <c r="K6" s="106"/>
      <c r="L6" s="30"/>
    </row>
    <row r="7" spans="1:15" ht="22.15" customHeight="1" x14ac:dyDescent="0.65">
      <c r="A7" s="103" t="s">
        <v>71</v>
      </c>
      <c r="B7" s="104"/>
      <c r="C7" s="30"/>
      <c r="D7" s="105" t="s">
        <v>111</v>
      </c>
      <c r="E7" s="106"/>
      <c r="F7" s="30"/>
      <c r="G7" s="105" t="s">
        <v>81</v>
      </c>
      <c r="H7" s="106"/>
      <c r="I7" s="30"/>
      <c r="J7" s="105" t="s">
        <v>121</v>
      </c>
      <c r="K7" s="106"/>
      <c r="L7" s="30"/>
    </row>
    <row r="8" spans="1:15" ht="22.15" customHeight="1" x14ac:dyDescent="0.65">
      <c r="A8" s="103" t="s">
        <v>72</v>
      </c>
      <c r="B8" s="104"/>
      <c r="C8" s="30"/>
      <c r="D8" s="105" t="s">
        <v>112</v>
      </c>
      <c r="E8" s="106"/>
      <c r="F8" s="30"/>
      <c r="G8" s="105" t="s">
        <v>82</v>
      </c>
      <c r="H8" s="106"/>
      <c r="I8" s="30"/>
      <c r="J8" s="105" t="s">
        <v>122</v>
      </c>
      <c r="K8" s="106"/>
      <c r="L8" s="30"/>
    </row>
    <row r="9" spans="1:15" ht="22.15" customHeight="1" x14ac:dyDescent="0.65">
      <c r="A9" s="103" t="s">
        <v>73</v>
      </c>
      <c r="B9" s="104"/>
      <c r="C9" s="30"/>
      <c r="D9" s="105" t="s">
        <v>113</v>
      </c>
      <c r="E9" s="106"/>
      <c r="F9" s="30"/>
      <c r="G9" s="105" t="s">
        <v>83</v>
      </c>
      <c r="H9" s="106"/>
      <c r="I9" s="30"/>
      <c r="J9" s="105" t="s">
        <v>123</v>
      </c>
      <c r="K9" s="106"/>
      <c r="L9" s="30"/>
    </row>
    <row r="10" spans="1:15" ht="22.15" customHeight="1" x14ac:dyDescent="0.65">
      <c r="A10" s="103" t="s">
        <v>74</v>
      </c>
      <c r="B10" s="104"/>
      <c r="C10" s="30"/>
      <c r="D10" s="105" t="s">
        <v>114</v>
      </c>
      <c r="E10" s="106"/>
      <c r="F10" s="30"/>
      <c r="G10" s="105" t="s">
        <v>84</v>
      </c>
      <c r="H10" s="106"/>
      <c r="I10" s="30"/>
      <c r="J10" s="105" t="s">
        <v>124</v>
      </c>
      <c r="K10" s="106"/>
      <c r="L10" s="30"/>
    </row>
    <row r="11" spans="1:15" ht="22.15" customHeight="1" x14ac:dyDescent="0.65">
      <c r="A11" s="103" t="s">
        <v>75</v>
      </c>
      <c r="B11" s="104"/>
      <c r="C11" s="30"/>
      <c r="D11" s="105" t="s">
        <v>115</v>
      </c>
      <c r="E11" s="106"/>
      <c r="F11" s="30"/>
      <c r="G11" s="105" t="s">
        <v>85</v>
      </c>
      <c r="H11" s="106"/>
      <c r="I11" s="30"/>
      <c r="J11" s="105" t="s">
        <v>125</v>
      </c>
      <c r="K11" s="106"/>
      <c r="L11" s="30"/>
    </row>
    <row r="12" spans="1:15" ht="22.15" customHeight="1" x14ac:dyDescent="0.65">
      <c r="A12" s="103" t="s">
        <v>76</v>
      </c>
      <c r="B12" s="104"/>
      <c r="C12" s="30"/>
      <c r="D12" s="105" t="s">
        <v>116</v>
      </c>
      <c r="E12" s="106"/>
      <c r="F12" s="30"/>
      <c r="G12" s="105" t="s">
        <v>86</v>
      </c>
      <c r="H12" s="106"/>
      <c r="I12" s="30"/>
      <c r="J12" s="105" t="s">
        <v>126</v>
      </c>
      <c r="K12" s="106"/>
      <c r="L12" s="30"/>
      <c r="N12" s="102"/>
      <c r="O12" s="102"/>
    </row>
    <row r="13" spans="1:15" ht="22.15" customHeight="1" x14ac:dyDescent="0.65">
      <c r="A13" s="103" t="s">
        <v>77</v>
      </c>
      <c r="B13" s="104"/>
      <c r="C13" s="30"/>
      <c r="D13" s="103" t="s">
        <v>117</v>
      </c>
      <c r="E13" s="104"/>
      <c r="F13" s="30"/>
      <c r="G13" s="103" t="s">
        <v>87</v>
      </c>
      <c r="H13" s="104"/>
      <c r="I13" s="30"/>
      <c r="J13" s="105" t="s">
        <v>127</v>
      </c>
      <c r="K13" s="106"/>
      <c r="L13" s="30"/>
    </row>
    <row r="14" spans="1:15" ht="22.15" customHeight="1" x14ac:dyDescent="0.65">
      <c r="A14" s="103" t="s">
        <v>78</v>
      </c>
      <c r="B14" s="104"/>
      <c r="C14" s="30"/>
      <c r="D14" s="103" t="s">
        <v>118</v>
      </c>
      <c r="E14" s="104"/>
      <c r="F14" s="30"/>
      <c r="G14" s="103" t="s">
        <v>88</v>
      </c>
      <c r="H14" s="104"/>
      <c r="I14" s="30"/>
      <c r="J14" s="105" t="s">
        <v>128</v>
      </c>
      <c r="K14" s="106"/>
      <c r="L14" s="30"/>
    </row>
    <row r="15" spans="1:15" ht="22.15" customHeight="1" thickBot="1" x14ac:dyDescent="0.7">
      <c r="A15" s="107" t="s">
        <v>79</v>
      </c>
      <c r="B15" s="108"/>
      <c r="C15" s="31"/>
      <c r="D15" s="107" t="s">
        <v>119</v>
      </c>
      <c r="E15" s="108"/>
      <c r="F15" s="31"/>
      <c r="G15" s="107" t="s">
        <v>89</v>
      </c>
      <c r="H15" s="108"/>
      <c r="I15" s="31"/>
      <c r="J15" s="109" t="s">
        <v>129</v>
      </c>
      <c r="K15" s="110"/>
      <c r="L15" s="31"/>
    </row>
    <row r="16" spans="1:15" ht="30" customHeight="1" x14ac:dyDescent="0.65">
      <c r="A16" s="16"/>
      <c r="B16" s="16"/>
      <c r="C16" s="32"/>
      <c r="D16" s="18"/>
      <c r="E16" s="18"/>
      <c r="F16" s="32"/>
      <c r="G16" s="18"/>
      <c r="H16" s="18"/>
      <c r="I16" s="32"/>
      <c r="J16" s="18"/>
      <c r="K16" s="18"/>
      <c r="L16" s="32"/>
    </row>
    <row r="17" spans="1:12" ht="30" customHeight="1" x14ac:dyDescent="0.65">
      <c r="A17" s="16"/>
      <c r="B17" s="16"/>
      <c r="C17" s="32"/>
      <c r="D17" s="18"/>
      <c r="E17" s="18"/>
      <c r="F17" s="32"/>
      <c r="G17" s="18"/>
      <c r="H17" s="18"/>
      <c r="I17" s="32"/>
      <c r="J17" s="18"/>
      <c r="K17" s="18"/>
      <c r="L17" s="32"/>
    </row>
    <row r="18" spans="1:12" ht="30" customHeight="1" x14ac:dyDescent="0.65">
      <c r="A18" s="19"/>
      <c r="B18" s="33"/>
      <c r="C18" s="34"/>
      <c r="D18" s="19"/>
      <c r="E18" s="33"/>
      <c r="F18" s="34"/>
      <c r="G18" s="19"/>
      <c r="H18" s="23"/>
      <c r="I18" s="34"/>
      <c r="J18" s="19"/>
      <c r="K18" s="23"/>
      <c r="L18" s="34"/>
    </row>
    <row r="19" spans="1:12" ht="30" customHeight="1" x14ac:dyDescent="0.65">
      <c r="A19" s="19"/>
      <c r="B19" s="33"/>
      <c r="C19" s="34"/>
      <c r="D19" s="19"/>
      <c r="E19" s="33"/>
      <c r="F19" s="34"/>
      <c r="G19" s="19"/>
      <c r="H19" s="23"/>
      <c r="I19" s="34"/>
      <c r="J19" s="19"/>
      <c r="K19" s="23"/>
      <c r="L19" s="34"/>
    </row>
    <row r="20" spans="1:12" ht="30" customHeight="1" x14ac:dyDescent="0.65">
      <c r="A20" s="19"/>
      <c r="B20" s="33"/>
      <c r="C20" s="34"/>
      <c r="D20" s="19"/>
      <c r="E20" s="33"/>
      <c r="F20" s="34"/>
      <c r="G20" s="19"/>
      <c r="H20" s="23"/>
      <c r="I20" s="34"/>
      <c r="J20" s="19"/>
      <c r="K20" s="23"/>
      <c r="L20" s="34"/>
    </row>
    <row r="21" spans="1:12" ht="30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31.9" customHeight="1" thickBot="1" x14ac:dyDescent="0.35"/>
    <row r="23" spans="1:12" ht="17.45" customHeight="1" x14ac:dyDescent="0.5">
      <c r="A23" s="111" t="s">
        <v>64</v>
      </c>
      <c r="B23" s="112"/>
      <c r="C23" s="113"/>
      <c r="D23" s="111" t="s">
        <v>63</v>
      </c>
      <c r="E23" s="112"/>
      <c r="F23" s="113"/>
      <c r="G23" s="111" t="s">
        <v>59</v>
      </c>
      <c r="H23" s="112"/>
      <c r="I23" s="113"/>
      <c r="J23" s="111" t="s">
        <v>61</v>
      </c>
      <c r="K23" s="112"/>
      <c r="L23" s="113"/>
    </row>
    <row r="24" spans="1:12" ht="17.45" customHeight="1" x14ac:dyDescent="0.5">
      <c r="A24" s="21" t="s">
        <v>11</v>
      </c>
      <c r="B24" s="40" t="s">
        <v>19</v>
      </c>
      <c r="C24" s="22"/>
      <c r="D24" s="21" t="s">
        <v>11</v>
      </c>
      <c r="E24" s="40" t="s">
        <v>14</v>
      </c>
      <c r="F24" s="22"/>
      <c r="G24" s="21" t="s">
        <v>11</v>
      </c>
      <c r="H24" s="40" t="s">
        <v>54</v>
      </c>
      <c r="I24" s="22"/>
      <c r="J24" s="21" t="s">
        <v>11</v>
      </c>
      <c r="K24" s="40" t="s">
        <v>55</v>
      </c>
      <c r="L24" s="22"/>
    </row>
    <row r="25" spans="1:12" ht="16.899999999999999" customHeight="1" x14ac:dyDescent="0.5">
      <c r="A25" s="121"/>
      <c r="B25" s="122"/>
      <c r="C25" s="123"/>
      <c r="D25" s="121"/>
      <c r="E25" s="122"/>
      <c r="F25" s="123"/>
      <c r="G25" s="121"/>
      <c r="H25" s="122"/>
      <c r="I25" s="123"/>
      <c r="J25" s="121"/>
      <c r="K25" s="122"/>
      <c r="L25" s="123"/>
    </row>
    <row r="26" spans="1:12" ht="16.899999999999999" customHeight="1" thickBot="1" x14ac:dyDescent="0.5">
      <c r="A26" s="114" t="s">
        <v>7</v>
      </c>
      <c r="B26" s="115"/>
      <c r="C26" s="116"/>
      <c r="D26" s="114" t="s">
        <v>7</v>
      </c>
      <c r="E26" s="115"/>
      <c r="F26" s="116"/>
      <c r="G26" s="114" t="s">
        <v>7</v>
      </c>
      <c r="H26" s="115"/>
      <c r="I26" s="116"/>
      <c r="J26" s="114" t="s">
        <v>7</v>
      </c>
      <c r="K26" s="115"/>
      <c r="L26" s="116"/>
    </row>
    <row r="27" spans="1:12" ht="16.899999999999999" customHeight="1" thickBot="1" x14ac:dyDescent="0.65">
      <c r="A27" s="29" t="s">
        <v>0</v>
      </c>
      <c r="B27" s="25"/>
      <c r="C27" s="26"/>
      <c r="D27" s="29" t="s">
        <v>0</v>
      </c>
      <c r="E27" s="25"/>
      <c r="F27" s="26"/>
      <c r="G27" s="29" t="s">
        <v>0</v>
      </c>
      <c r="H27" s="25"/>
      <c r="I27" s="26"/>
      <c r="J27" s="29" t="s">
        <v>0</v>
      </c>
      <c r="K27" s="25"/>
      <c r="L27" s="26"/>
    </row>
    <row r="28" spans="1:12" ht="21.4" customHeight="1" x14ac:dyDescent="0.65">
      <c r="A28" s="117" t="s">
        <v>90</v>
      </c>
      <c r="B28" s="118"/>
      <c r="C28" s="30"/>
      <c r="D28" s="117" t="s">
        <v>130</v>
      </c>
      <c r="E28" s="118"/>
      <c r="F28" s="30"/>
      <c r="G28" s="117" t="s">
        <v>140</v>
      </c>
      <c r="H28" s="118"/>
      <c r="I28" s="30"/>
      <c r="J28" s="119" t="s">
        <v>100</v>
      </c>
      <c r="K28" s="120"/>
      <c r="L28" s="30"/>
    </row>
    <row r="29" spans="1:12" ht="21.4" customHeight="1" x14ac:dyDescent="0.65">
      <c r="A29" s="119" t="s">
        <v>91</v>
      </c>
      <c r="B29" s="120"/>
      <c r="C29" s="30"/>
      <c r="D29" s="119" t="s">
        <v>131</v>
      </c>
      <c r="E29" s="120"/>
      <c r="F29" s="30"/>
      <c r="G29" s="119" t="s">
        <v>141</v>
      </c>
      <c r="H29" s="120"/>
      <c r="I29" s="30"/>
      <c r="J29" s="119" t="s">
        <v>101</v>
      </c>
      <c r="K29" s="120"/>
      <c r="L29" s="30"/>
    </row>
    <row r="30" spans="1:12" ht="21.4" customHeight="1" x14ac:dyDescent="0.65">
      <c r="A30" s="119" t="s">
        <v>92</v>
      </c>
      <c r="B30" s="120"/>
      <c r="C30" s="30"/>
      <c r="D30" s="119" t="s">
        <v>132</v>
      </c>
      <c r="E30" s="120"/>
      <c r="F30" s="30"/>
      <c r="G30" s="119" t="s">
        <v>142</v>
      </c>
      <c r="H30" s="120"/>
      <c r="I30" s="30"/>
      <c r="J30" s="119" t="s">
        <v>102</v>
      </c>
      <c r="K30" s="120"/>
      <c r="L30" s="30"/>
    </row>
    <row r="31" spans="1:12" ht="21.4" customHeight="1" x14ac:dyDescent="0.65">
      <c r="A31" s="119" t="s">
        <v>93</v>
      </c>
      <c r="B31" s="120"/>
      <c r="C31" s="30"/>
      <c r="D31" s="119" t="s">
        <v>133</v>
      </c>
      <c r="E31" s="120"/>
      <c r="F31" s="30"/>
      <c r="G31" s="119" t="s">
        <v>143</v>
      </c>
      <c r="H31" s="120"/>
      <c r="I31" s="30"/>
      <c r="J31" s="119" t="s">
        <v>103</v>
      </c>
      <c r="K31" s="120"/>
      <c r="L31" s="30"/>
    </row>
    <row r="32" spans="1:12" ht="21.4" customHeight="1" x14ac:dyDescent="0.65">
      <c r="A32" s="119" t="s">
        <v>94</v>
      </c>
      <c r="B32" s="120"/>
      <c r="C32" s="30"/>
      <c r="D32" s="119" t="s">
        <v>134</v>
      </c>
      <c r="E32" s="120"/>
      <c r="F32" s="30"/>
      <c r="G32" s="119" t="s">
        <v>144</v>
      </c>
      <c r="H32" s="120"/>
      <c r="I32" s="30"/>
      <c r="J32" s="119" t="s">
        <v>104</v>
      </c>
      <c r="K32" s="120"/>
      <c r="L32" s="30"/>
    </row>
    <row r="33" spans="1:12" ht="21.4" customHeight="1" x14ac:dyDescent="0.65">
      <c r="A33" s="119" t="s">
        <v>95</v>
      </c>
      <c r="B33" s="120"/>
      <c r="C33" s="30"/>
      <c r="D33" s="119" t="s">
        <v>135</v>
      </c>
      <c r="E33" s="120"/>
      <c r="F33" s="30"/>
      <c r="G33" s="119" t="s">
        <v>145</v>
      </c>
      <c r="H33" s="120"/>
      <c r="I33" s="30"/>
      <c r="J33" s="119" t="s">
        <v>105</v>
      </c>
      <c r="K33" s="120"/>
      <c r="L33" s="30"/>
    </row>
    <row r="34" spans="1:12" ht="21.4" customHeight="1" x14ac:dyDescent="0.65">
      <c r="A34" s="119" t="s">
        <v>96</v>
      </c>
      <c r="B34" s="120"/>
      <c r="C34" s="30"/>
      <c r="D34" s="119" t="s">
        <v>136</v>
      </c>
      <c r="E34" s="120"/>
      <c r="F34" s="30"/>
      <c r="G34" s="119" t="s">
        <v>146</v>
      </c>
      <c r="H34" s="120"/>
      <c r="I34" s="30"/>
      <c r="J34" s="119" t="s">
        <v>106</v>
      </c>
      <c r="K34" s="120"/>
      <c r="L34" s="30"/>
    </row>
    <row r="35" spans="1:12" ht="21.4" customHeight="1" x14ac:dyDescent="0.65">
      <c r="A35" s="119" t="s">
        <v>97</v>
      </c>
      <c r="B35" s="120"/>
      <c r="C35" s="30"/>
      <c r="D35" s="119" t="s">
        <v>137</v>
      </c>
      <c r="E35" s="120"/>
      <c r="F35" s="30"/>
      <c r="G35" s="119" t="s">
        <v>147</v>
      </c>
      <c r="H35" s="120"/>
      <c r="I35" s="30"/>
      <c r="J35" s="119" t="s">
        <v>107</v>
      </c>
      <c r="K35" s="120"/>
      <c r="L35" s="30"/>
    </row>
    <row r="36" spans="1:12" ht="21.4" customHeight="1" x14ac:dyDescent="0.65">
      <c r="A36" s="119" t="s">
        <v>98</v>
      </c>
      <c r="B36" s="120"/>
      <c r="C36" s="30"/>
      <c r="D36" s="119" t="s">
        <v>138</v>
      </c>
      <c r="E36" s="120"/>
      <c r="F36" s="30"/>
      <c r="G36" s="119" t="s">
        <v>148</v>
      </c>
      <c r="H36" s="120"/>
      <c r="I36" s="30"/>
      <c r="J36" s="119" t="s">
        <v>108</v>
      </c>
      <c r="K36" s="120"/>
      <c r="L36" s="30"/>
    </row>
    <row r="37" spans="1:12" ht="21.4" customHeight="1" thickBot="1" x14ac:dyDescent="0.7">
      <c r="A37" s="119" t="s">
        <v>99</v>
      </c>
      <c r="B37" s="120"/>
      <c r="C37" s="31"/>
      <c r="D37" s="119" t="s">
        <v>139</v>
      </c>
      <c r="E37" s="120"/>
      <c r="F37" s="31"/>
      <c r="G37" s="124" t="s">
        <v>149</v>
      </c>
      <c r="H37" s="125"/>
      <c r="I37" s="31"/>
      <c r="J37" s="124" t="s">
        <v>109</v>
      </c>
      <c r="K37" s="125"/>
      <c r="L37" s="31"/>
    </row>
    <row r="38" spans="1:12" ht="30" customHeight="1" x14ac:dyDescent="0.55000000000000004">
      <c r="A38" s="126"/>
      <c r="B38" s="127"/>
    </row>
    <row r="39" spans="1:12" ht="30" customHeight="1" x14ac:dyDescent="0.3"/>
    <row r="40" spans="1:12" ht="30" customHeight="1" x14ac:dyDescent="0.3"/>
    <row r="41" spans="1:12" ht="30" customHeight="1" x14ac:dyDescent="0.3"/>
    <row r="42" spans="1:12" ht="17.100000000000001" customHeight="1" x14ac:dyDescent="0.3"/>
    <row r="43" spans="1:12" ht="17.100000000000001" customHeight="1" x14ac:dyDescent="0.3"/>
    <row r="44" spans="1:12" ht="17.100000000000001" customHeight="1" x14ac:dyDescent="0.3"/>
    <row r="45" spans="1:12" ht="17.100000000000001" customHeight="1" x14ac:dyDescent="0.3"/>
    <row r="46" spans="1:12" ht="17.100000000000001" customHeight="1" x14ac:dyDescent="0.3"/>
    <row r="47" spans="1:12" ht="17.100000000000001" customHeight="1" x14ac:dyDescent="0.3"/>
    <row r="48" spans="1:12" ht="22.15" customHeight="1" x14ac:dyDescent="0.3"/>
    <row r="49" ht="31.15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22.15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  <row r="61" ht="30" customHeight="1" x14ac:dyDescent="0.3"/>
    <row r="62" ht="30" customHeight="1" x14ac:dyDescent="0.3"/>
    <row r="63" ht="30" customHeight="1" x14ac:dyDescent="0.3"/>
    <row r="64" ht="30" customHeight="1" x14ac:dyDescent="0.3"/>
    <row r="72" ht="17.100000000000001" customHeight="1" x14ac:dyDescent="0.3"/>
    <row r="73" ht="17.100000000000001" customHeight="1" x14ac:dyDescent="0.3"/>
    <row r="74" ht="17.100000000000001" customHeight="1" x14ac:dyDescent="0.3"/>
    <row r="75" ht="17.100000000000001" customHeight="1" x14ac:dyDescent="0.3"/>
    <row r="76" ht="22.15" customHeight="1" x14ac:dyDescent="0.3"/>
    <row r="77" ht="31.15" customHeight="1" x14ac:dyDescent="0.3"/>
    <row r="78" ht="31.15" customHeight="1" x14ac:dyDescent="0.3"/>
    <row r="79" ht="30" customHeight="1" x14ac:dyDescent="0.3"/>
    <row r="80" ht="31.15" customHeight="1" x14ac:dyDescent="0.3"/>
    <row r="81" ht="31.15" customHeight="1" x14ac:dyDescent="0.3"/>
    <row r="82" ht="31.15" customHeight="1" x14ac:dyDescent="0.3"/>
    <row r="83" ht="30" customHeight="1" x14ac:dyDescent="0.3"/>
    <row r="84" ht="31.15" customHeight="1" x14ac:dyDescent="0.3"/>
    <row r="85" ht="31.15" customHeight="1" x14ac:dyDescent="0.3"/>
    <row r="86" ht="31.15" customHeight="1" x14ac:dyDescent="0.3"/>
  </sheetData>
  <mergeCells count="106">
    <mergeCell ref="A38:B38"/>
    <mergeCell ref="A1:C1"/>
    <mergeCell ref="D1:F1"/>
    <mergeCell ref="G1:I1"/>
    <mergeCell ref="J1:L1"/>
    <mergeCell ref="A3:C3"/>
    <mergeCell ref="D3:F3"/>
    <mergeCell ref="G3:I3"/>
    <mergeCell ref="J3:L3"/>
    <mergeCell ref="A6:B6"/>
    <mergeCell ref="D6:E6"/>
    <mergeCell ref="G6:H6"/>
    <mergeCell ref="J6:K6"/>
    <mergeCell ref="A4:C4"/>
    <mergeCell ref="D4:F4"/>
    <mergeCell ref="G4:I4"/>
    <mergeCell ref="J4:L4"/>
    <mergeCell ref="A36:B36"/>
    <mergeCell ref="D36:E36"/>
    <mergeCell ref="G36:H36"/>
    <mergeCell ref="J36:K36"/>
    <mergeCell ref="A37:B37"/>
    <mergeCell ref="D37:E37"/>
    <mergeCell ref="G37:H37"/>
    <mergeCell ref="J37:K37"/>
    <mergeCell ref="A34:B34"/>
    <mergeCell ref="D34:E34"/>
    <mergeCell ref="G34:H34"/>
    <mergeCell ref="J34:K34"/>
    <mergeCell ref="A35:B35"/>
    <mergeCell ref="D35:E35"/>
    <mergeCell ref="G35:H35"/>
    <mergeCell ref="J35:K35"/>
    <mergeCell ref="A32:B32"/>
    <mergeCell ref="D32:E32"/>
    <mergeCell ref="G32:H32"/>
    <mergeCell ref="J32:K32"/>
    <mergeCell ref="A33:B33"/>
    <mergeCell ref="D33:E33"/>
    <mergeCell ref="G33:H33"/>
    <mergeCell ref="J33:K33"/>
    <mergeCell ref="A30:B30"/>
    <mergeCell ref="D30:E30"/>
    <mergeCell ref="G30:H30"/>
    <mergeCell ref="J30:K30"/>
    <mergeCell ref="A31:B31"/>
    <mergeCell ref="D31:E31"/>
    <mergeCell ref="G31:H31"/>
    <mergeCell ref="J31:K31"/>
    <mergeCell ref="A28:B28"/>
    <mergeCell ref="D28:E28"/>
    <mergeCell ref="G28:H28"/>
    <mergeCell ref="J28:K28"/>
    <mergeCell ref="A29:B29"/>
    <mergeCell ref="D29:E29"/>
    <mergeCell ref="G29:H29"/>
    <mergeCell ref="J29:K29"/>
    <mergeCell ref="A25:C25"/>
    <mergeCell ref="D25:F25"/>
    <mergeCell ref="G25:I25"/>
    <mergeCell ref="J25:L25"/>
    <mergeCell ref="A15:B15"/>
    <mergeCell ref="D15:E15"/>
    <mergeCell ref="G15:H15"/>
    <mergeCell ref="J15:K15"/>
    <mergeCell ref="A23:C23"/>
    <mergeCell ref="D23:F23"/>
    <mergeCell ref="G23:I23"/>
    <mergeCell ref="J23:L23"/>
    <mergeCell ref="A26:C26"/>
    <mergeCell ref="D26:F26"/>
    <mergeCell ref="G26:I26"/>
    <mergeCell ref="J26:L26"/>
    <mergeCell ref="A13:B13"/>
    <mergeCell ref="D13:E13"/>
    <mergeCell ref="G13:H13"/>
    <mergeCell ref="J13:K13"/>
    <mergeCell ref="A14:B14"/>
    <mergeCell ref="D14:E14"/>
    <mergeCell ref="G14:H14"/>
    <mergeCell ref="J14:K14"/>
    <mergeCell ref="A9:B9"/>
    <mergeCell ref="D9:E9"/>
    <mergeCell ref="G9:H9"/>
    <mergeCell ref="J9:K9"/>
    <mergeCell ref="A10:B10"/>
    <mergeCell ref="D10:E10"/>
    <mergeCell ref="G10:H10"/>
    <mergeCell ref="J10:K10"/>
    <mergeCell ref="A12:B12"/>
    <mergeCell ref="D12:E12"/>
    <mergeCell ref="G12:H12"/>
    <mergeCell ref="J12:K12"/>
    <mergeCell ref="A11:B11"/>
    <mergeCell ref="D11:E11"/>
    <mergeCell ref="G11:H11"/>
    <mergeCell ref="J11:K11"/>
    <mergeCell ref="N12:O12"/>
    <mergeCell ref="A7:B7"/>
    <mergeCell ref="D7:E7"/>
    <mergeCell ref="G7:H7"/>
    <mergeCell ref="J7:K7"/>
    <mergeCell ref="A8:B8"/>
    <mergeCell ref="D8:E8"/>
    <mergeCell ref="G8:H8"/>
    <mergeCell ref="J8:K8"/>
  </mergeCells>
  <phoneticPr fontId="3"/>
  <printOptions horizontalCentered="1"/>
  <pageMargins left="0.25" right="0.25" top="0.25" bottom="0.25" header="0.5" footer="0.5"/>
  <pageSetup orientation="landscape" r:id="rId1"/>
  <headerFooter alignWithMargins="0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Scores, Standings</vt:lpstr>
      <vt:lpstr>Playoffs</vt:lpstr>
      <vt:lpstr>Player Scoring</vt:lpstr>
      <vt:lpstr>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Eric Sanchez</cp:lastModifiedBy>
  <cp:lastPrinted>2023-01-03T04:59:26Z</cp:lastPrinted>
  <dcterms:created xsi:type="dcterms:W3CDTF">2009-01-03T22:48:26Z</dcterms:created>
  <dcterms:modified xsi:type="dcterms:W3CDTF">2024-12-26T19:46:21Z</dcterms:modified>
</cp:coreProperties>
</file>